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ТЕСЛ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2" i="1" l="1"/>
  <c r="H142" i="1"/>
  <c r="G142" i="1"/>
  <c r="G135" i="1" l="1"/>
  <c r="H135" i="1"/>
  <c r="I135" i="1" s="1"/>
  <c r="H100" i="1" l="1"/>
  <c r="I100" i="1" s="1"/>
  <c r="G100" i="1"/>
  <c r="H99" i="1"/>
  <c r="I99" i="1" s="1"/>
  <c r="G99" i="1"/>
  <c r="H98" i="1"/>
  <c r="I98" i="1" s="1"/>
  <c r="G98" i="1"/>
  <c r="H97" i="1"/>
  <c r="I97" i="1" s="1"/>
  <c r="G97" i="1"/>
  <c r="H96" i="1"/>
  <c r="I96" i="1" s="1"/>
  <c r="G96" i="1"/>
  <c r="H95" i="1"/>
  <c r="I95" i="1" s="1"/>
  <c r="G95" i="1"/>
  <c r="H94" i="1"/>
  <c r="I94" i="1" s="1"/>
  <c r="G94" i="1"/>
  <c r="H93" i="1"/>
  <c r="I93" i="1" s="1"/>
  <c r="G93" i="1"/>
  <c r="H92" i="1"/>
  <c r="I92" i="1" s="1"/>
  <c r="G92" i="1"/>
  <c r="H91" i="1"/>
  <c r="I91" i="1" s="1"/>
  <c r="G91" i="1"/>
  <c r="H90" i="1"/>
  <c r="I90" i="1" s="1"/>
  <c r="G90" i="1"/>
  <c r="H89" i="1"/>
  <c r="I89" i="1" s="1"/>
  <c r="G89" i="1"/>
  <c r="H88" i="1"/>
  <c r="I88" i="1" s="1"/>
  <c r="G88" i="1"/>
  <c r="H78" i="1"/>
  <c r="I78" i="1" s="1"/>
  <c r="G78" i="1"/>
  <c r="H77" i="1"/>
  <c r="I77" i="1" s="1"/>
  <c r="G77" i="1"/>
  <c r="H76" i="1"/>
  <c r="I76" i="1" s="1"/>
  <c r="G76" i="1"/>
  <c r="H75" i="1"/>
  <c r="I75" i="1" s="1"/>
  <c r="G75" i="1"/>
  <c r="H74" i="1"/>
  <c r="I74" i="1" s="1"/>
  <c r="G74" i="1"/>
  <c r="H60" i="1"/>
  <c r="I60" i="1" s="1"/>
  <c r="G60" i="1"/>
  <c r="H59" i="1"/>
  <c r="I59" i="1" s="1"/>
  <c r="G59" i="1"/>
  <c r="H139" i="1" l="1"/>
  <c r="I139" i="1" s="1"/>
  <c r="G139" i="1" l="1"/>
  <c r="G134" i="1"/>
  <c r="H134" i="1"/>
  <c r="I134" i="1" s="1"/>
  <c r="G141" i="1" l="1"/>
  <c r="G140" i="1"/>
  <c r="H141" i="1"/>
  <c r="I141" i="1" s="1"/>
  <c r="H140" i="1"/>
  <c r="I140" i="1" s="1"/>
  <c r="H133" i="1" l="1"/>
  <c r="I133" i="1" s="1"/>
  <c r="H136" i="1"/>
  <c r="I136" i="1" s="1"/>
  <c r="H137" i="1"/>
  <c r="I137" i="1" s="1"/>
  <c r="H132" i="1"/>
  <c r="I132" i="1" s="1"/>
  <c r="G137" i="1"/>
  <c r="G136" i="1"/>
  <c r="G133" i="1"/>
  <c r="G132" i="1"/>
  <c r="G6" i="1" l="1"/>
  <c r="H123" i="1" l="1"/>
  <c r="I123" i="1" s="1"/>
  <c r="H122" i="1"/>
  <c r="I122" i="1" s="1"/>
  <c r="H121" i="1"/>
  <c r="I121" i="1" s="1"/>
  <c r="G120" i="1"/>
  <c r="H119" i="1"/>
  <c r="I119" i="1" s="1"/>
  <c r="H118" i="1"/>
  <c r="I118" i="1" s="1"/>
  <c r="H120" i="1" l="1"/>
  <c r="I120" i="1" s="1"/>
  <c r="G121" i="1"/>
  <c r="G118" i="1"/>
  <c r="G122" i="1"/>
  <c r="G119" i="1"/>
  <c r="G123" i="1"/>
  <c r="H47" i="1" l="1"/>
  <c r="G144" i="1" l="1"/>
  <c r="H144" i="1"/>
  <c r="I144" i="1" s="1"/>
  <c r="G145" i="1"/>
  <c r="H145" i="1"/>
  <c r="I145" i="1" s="1"/>
  <c r="G149" i="1"/>
  <c r="H149" i="1"/>
  <c r="I149" i="1" s="1"/>
  <c r="G148" i="1"/>
  <c r="H148" i="1"/>
  <c r="I148" i="1" s="1"/>
  <c r="G127" i="1"/>
  <c r="H127" i="1"/>
  <c r="I127" i="1" s="1"/>
  <c r="G110" i="1"/>
  <c r="H110" i="1"/>
  <c r="I110" i="1" s="1"/>
  <c r="G85" i="1"/>
  <c r="H85" i="1"/>
  <c r="I85" i="1" s="1"/>
  <c r="G68" i="1"/>
  <c r="H68" i="1"/>
  <c r="I68" i="1" s="1"/>
  <c r="G52" i="1"/>
  <c r="H52" i="1"/>
  <c r="I52" i="1" s="1"/>
  <c r="G42" i="1"/>
  <c r="H42" i="1"/>
  <c r="I42" i="1" s="1"/>
  <c r="G30" i="1"/>
  <c r="H30" i="1"/>
  <c r="I30" i="1" s="1"/>
  <c r="G18" i="1"/>
  <c r="H18" i="1"/>
  <c r="I18" i="1" s="1"/>
  <c r="G130" i="1"/>
  <c r="H130" i="1"/>
  <c r="I130" i="1" s="1"/>
  <c r="G113" i="1"/>
  <c r="H113" i="1"/>
  <c r="I113" i="1" s="1"/>
  <c r="G105" i="1"/>
  <c r="H105" i="1"/>
  <c r="I105" i="1" s="1"/>
  <c r="G84" i="1"/>
  <c r="H84" i="1"/>
  <c r="I84" i="1" s="1"/>
  <c r="G67" i="1"/>
  <c r="H67" i="1"/>
  <c r="I67" i="1" s="1"/>
  <c r="G51" i="1"/>
  <c r="H51" i="1"/>
  <c r="I51" i="1" s="1"/>
  <c r="G41" i="1"/>
  <c r="H41" i="1"/>
  <c r="I41" i="1" s="1"/>
  <c r="G29" i="1"/>
  <c r="H29" i="1"/>
  <c r="I29" i="1" s="1"/>
  <c r="G11" i="1"/>
  <c r="H11" i="1"/>
  <c r="I11" i="1" s="1"/>
  <c r="G125" i="1"/>
  <c r="H125" i="1"/>
  <c r="I125" i="1" s="1"/>
  <c r="G108" i="1"/>
  <c r="H108" i="1"/>
  <c r="I108" i="1" s="1"/>
  <c r="G104" i="1"/>
  <c r="H104" i="1"/>
  <c r="I104" i="1" s="1"/>
  <c r="G83" i="1"/>
  <c r="H83" i="1"/>
  <c r="I83" i="1" s="1"/>
  <c r="G70" i="1"/>
  <c r="H70" i="1"/>
  <c r="I70" i="1" s="1"/>
  <c r="G66" i="1"/>
  <c r="H66" i="1"/>
  <c r="I66" i="1" s="1"/>
  <c r="G56" i="1"/>
  <c r="H56" i="1"/>
  <c r="I56" i="1" s="1"/>
  <c r="G50" i="1"/>
  <c r="H50" i="1"/>
  <c r="I50" i="1" s="1"/>
  <c r="G44" i="1"/>
  <c r="H44" i="1"/>
  <c r="I44" i="1" s="1"/>
  <c r="G40" i="1"/>
  <c r="H40" i="1"/>
  <c r="I40" i="1" s="1"/>
  <c r="G34" i="1"/>
  <c r="H34" i="1"/>
  <c r="I34" i="1" s="1"/>
  <c r="G28" i="1"/>
  <c r="H28" i="1"/>
  <c r="I28" i="1" s="1"/>
  <c r="G22" i="1"/>
  <c r="H22" i="1"/>
  <c r="I22" i="1" s="1"/>
  <c r="G16" i="1"/>
  <c r="H16" i="1"/>
  <c r="I16" i="1" s="1"/>
  <c r="G10" i="1"/>
  <c r="H10" i="1"/>
  <c r="I10" i="1" s="1"/>
  <c r="H6" i="1"/>
  <c r="I6" i="1" s="1"/>
  <c r="G114" i="1"/>
  <c r="H114" i="1"/>
  <c r="I114" i="1" s="1"/>
  <c r="G106" i="1"/>
  <c r="H106" i="1"/>
  <c r="I106" i="1" s="1"/>
  <c r="G81" i="1"/>
  <c r="H81" i="1"/>
  <c r="I81" i="1" s="1"/>
  <c r="G64" i="1"/>
  <c r="H64" i="1"/>
  <c r="I64" i="1" s="1"/>
  <c r="G48" i="1"/>
  <c r="H48" i="1"/>
  <c r="I48" i="1" s="1"/>
  <c r="G36" i="1"/>
  <c r="H36" i="1"/>
  <c r="I36" i="1" s="1"/>
  <c r="G26" i="1"/>
  <c r="H26" i="1"/>
  <c r="I26" i="1" s="1"/>
  <c r="G14" i="1"/>
  <c r="H14" i="1"/>
  <c r="I14" i="1" s="1"/>
  <c r="G126" i="1"/>
  <c r="H126" i="1"/>
  <c r="I126" i="1" s="1"/>
  <c r="G109" i="1"/>
  <c r="H109" i="1"/>
  <c r="I109" i="1" s="1"/>
  <c r="G71" i="1"/>
  <c r="H71" i="1"/>
  <c r="I71" i="1" s="1"/>
  <c r="G63" i="1"/>
  <c r="H63" i="1"/>
  <c r="I63" i="1" s="1"/>
  <c r="G47" i="1"/>
  <c r="I47" i="1"/>
  <c r="G35" i="1"/>
  <c r="H35" i="1"/>
  <c r="I35" i="1" s="1"/>
  <c r="G23" i="1"/>
  <c r="H23" i="1"/>
  <c r="I23" i="1" s="1"/>
  <c r="G17" i="1"/>
  <c r="H17" i="1"/>
  <c r="I17" i="1" s="1"/>
  <c r="G129" i="1"/>
  <c r="H129" i="1"/>
  <c r="I129" i="1" s="1"/>
  <c r="G112" i="1"/>
  <c r="H112" i="1"/>
  <c r="I112" i="1" s="1"/>
  <c r="G128" i="1"/>
  <c r="H128" i="1"/>
  <c r="I128" i="1" s="1"/>
  <c r="G115" i="1"/>
  <c r="H115" i="1"/>
  <c r="I115" i="1" s="1"/>
  <c r="G111" i="1"/>
  <c r="H111" i="1"/>
  <c r="I111" i="1" s="1"/>
  <c r="G107" i="1"/>
  <c r="H107" i="1"/>
  <c r="I107" i="1" s="1"/>
  <c r="G103" i="1"/>
  <c r="H103" i="1"/>
  <c r="I103" i="1" s="1"/>
  <c r="G82" i="1"/>
  <c r="H82" i="1"/>
  <c r="I82" i="1" s="1"/>
  <c r="G69" i="1"/>
  <c r="H69" i="1"/>
  <c r="I69" i="1" s="1"/>
  <c r="G65" i="1"/>
  <c r="H65" i="1"/>
  <c r="I65" i="1" s="1"/>
  <c r="G55" i="1"/>
  <c r="H55" i="1"/>
  <c r="I55" i="1" s="1"/>
  <c r="G49" i="1"/>
  <c r="H49" i="1"/>
  <c r="I49" i="1" s="1"/>
  <c r="G43" i="1"/>
  <c r="H43" i="1"/>
  <c r="I43" i="1" s="1"/>
  <c r="G37" i="1"/>
  <c r="H37" i="1"/>
  <c r="I37" i="1" s="1"/>
  <c r="G31" i="1"/>
  <c r="H31" i="1"/>
  <c r="I31" i="1" s="1"/>
  <c r="G27" i="1"/>
  <c r="H27" i="1"/>
  <c r="I27" i="1" s="1"/>
  <c r="G21" i="1"/>
  <c r="H21" i="1"/>
  <c r="I21" i="1" s="1"/>
  <c r="G15" i="1"/>
  <c r="H15" i="1"/>
  <c r="I15" i="1" s="1"/>
  <c r="G7" i="1"/>
  <c r="H7" i="1"/>
  <c r="I7" i="1" s="1"/>
</calcChain>
</file>

<file path=xl/sharedStrings.xml><?xml version="1.0" encoding="utf-8"?>
<sst xmlns="http://schemas.openxmlformats.org/spreadsheetml/2006/main" count="599" uniqueCount="294">
  <si>
    <t>Диагональ</t>
  </si>
  <si>
    <t>Конфигурация</t>
  </si>
  <si>
    <t>Тесла Z22BT (сенсорный) Pentium/8/256</t>
  </si>
  <si>
    <t>https://monobloktesla.ru/info/z22bt.php</t>
  </si>
  <si>
    <t>РЕСУРС</t>
  </si>
  <si>
    <t xml:space="preserve">Тесла M24 (W белый, B черный) ryzen 3/8/256 </t>
  </si>
  <si>
    <t>M</t>
  </si>
  <si>
    <t>Z</t>
  </si>
  <si>
    <t>Z_BT</t>
  </si>
  <si>
    <t>N</t>
  </si>
  <si>
    <t>серия</t>
  </si>
  <si>
    <t>Р</t>
  </si>
  <si>
    <t>R</t>
  </si>
  <si>
    <t>https://kurs2015.ru/</t>
  </si>
  <si>
    <t>https://monobloktesla.ru/info/r24bp3bp5.php</t>
  </si>
  <si>
    <t>U</t>
  </si>
  <si>
    <t>https://monobloktesla.ru/info/u24w.php</t>
  </si>
  <si>
    <t>https://monobloktesla.ru/info/m27b.php</t>
  </si>
  <si>
    <t>Набор (клавиатура+мышь)</t>
  </si>
  <si>
    <t>беспроводной</t>
  </si>
  <si>
    <t>проводной</t>
  </si>
  <si>
    <r>
      <t xml:space="preserve">Популярные конфигурации для складской программы для Дилеров </t>
    </r>
    <r>
      <rPr>
        <sz val="11"/>
        <color rgb="FFFF0000"/>
        <rFont val="Times New Roman"/>
        <family val="1"/>
        <charset val="204"/>
      </rPr>
      <t>(ЦЕНЫ складской программы и ЦЕНЫ в проект могут отличатся в зависимости от количества и условий)</t>
    </r>
  </si>
  <si>
    <r>
      <t>серия</t>
    </r>
    <r>
      <rPr>
        <sz val="11"/>
        <color rgb="FFFF0000"/>
        <rFont val="Times New Roman"/>
        <family val="1"/>
        <charset val="204"/>
      </rPr>
      <t xml:space="preserve"> (подобие тонкого клиента; встроенный процессор)</t>
    </r>
  </si>
  <si>
    <r>
      <t xml:space="preserve">серия </t>
    </r>
    <r>
      <rPr>
        <sz val="11"/>
        <color rgb="FFFF0000"/>
        <rFont val="Times New Roman"/>
        <family val="1"/>
        <charset val="204"/>
      </rPr>
      <t>(без WEBCAM)</t>
    </r>
  </si>
  <si>
    <t xml:space="preserve">Тесла M22 (W белый, B черный) ryzen 3/8/256 </t>
  </si>
  <si>
    <t>КУРС ЦЕНТРАЛЬНОГО БАНКА</t>
  </si>
  <si>
    <t>Моноблок Тесла U24W Intel N5095/8/120</t>
  </si>
  <si>
    <t xml:space="preserve">Моноблок Тесла U24W Intel N5095/8/256 </t>
  </si>
  <si>
    <r>
      <t xml:space="preserve">Цена с НДС в </t>
    </r>
    <r>
      <rPr>
        <b/>
        <sz val="11"/>
        <color rgb="FFFF0000"/>
        <rFont val="Times New Roman"/>
        <family val="1"/>
        <charset val="204"/>
      </rPr>
      <t>$</t>
    </r>
    <r>
      <rPr>
        <b/>
        <sz val="11"/>
        <color theme="1"/>
        <rFont val="Times New Roman"/>
        <family val="1"/>
        <charset val="204"/>
      </rPr>
      <t xml:space="preserve"> (стоимость доставки до г. Москва; г. Санкт-Петербург </t>
    </r>
    <r>
      <rPr>
        <b/>
        <sz val="11"/>
        <color rgb="FFFF0000"/>
        <rFont val="Times New Roman"/>
        <family val="1"/>
        <charset val="204"/>
      </rPr>
      <t>включена</t>
    </r>
    <r>
      <rPr>
        <b/>
        <sz val="11"/>
        <color theme="1"/>
        <rFont val="Times New Roman"/>
        <family val="1"/>
        <charset val="204"/>
      </rPr>
      <t>)</t>
    </r>
  </si>
  <si>
    <r>
      <t xml:space="preserve">Цена с НДС в </t>
    </r>
    <r>
      <rPr>
        <b/>
        <sz val="11"/>
        <color rgb="FFFF0000"/>
        <rFont val="Times New Roman"/>
        <family val="1"/>
        <charset val="204"/>
      </rPr>
      <t xml:space="preserve">RUB </t>
    </r>
    <r>
      <rPr>
        <b/>
        <sz val="11"/>
        <color theme="1"/>
        <rFont val="Times New Roman"/>
        <family val="1"/>
        <charset val="204"/>
      </rPr>
      <t xml:space="preserve">(стоимость доставки до г. Москва; г. Санкт-Петербург </t>
    </r>
    <r>
      <rPr>
        <b/>
        <sz val="11"/>
        <color rgb="FFFF0000"/>
        <rFont val="Times New Roman"/>
        <family val="1"/>
        <charset val="204"/>
      </rPr>
      <t>включена</t>
    </r>
    <r>
      <rPr>
        <b/>
        <sz val="11"/>
        <color theme="1"/>
        <rFont val="Times New Roman"/>
        <family val="1"/>
        <charset val="204"/>
      </rPr>
      <t>)</t>
    </r>
  </si>
  <si>
    <r>
      <t xml:space="preserve">Цена с НДС в </t>
    </r>
    <r>
      <rPr>
        <b/>
        <sz val="11"/>
        <color rgb="FFFF0000"/>
        <rFont val="Times New Roman"/>
        <family val="1"/>
        <charset val="204"/>
      </rPr>
      <t xml:space="preserve">$ </t>
    </r>
    <r>
      <rPr>
        <b/>
        <sz val="11"/>
        <color theme="1"/>
        <rFont val="Times New Roman"/>
        <family val="1"/>
        <charset val="204"/>
      </rPr>
      <t xml:space="preserve">(стоимость доставки до г. Москва; г. Санкт-Петербург </t>
    </r>
    <r>
      <rPr>
        <b/>
        <sz val="11"/>
        <color rgb="FFFF0000"/>
        <rFont val="Times New Roman"/>
        <family val="1"/>
        <charset val="204"/>
      </rPr>
      <t>включена</t>
    </r>
    <r>
      <rPr>
        <b/>
        <sz val="11"/>
        <color theme="1"/>
        <rFont val="Times New Roman"/>
        <family val="1"/>
        <charset val="204"/>
      </rPr>
      <t>)</t>
    </r>
  </si>
  <si>
    <r>
      <t xml:space="preserve">Цена с НДС в </t>
    </r>
    <r>
      <rPr>
        <b/>
        <sz val="11"/>
        <color rgb="FFFF0000"/>
        <rFont val="Times New Roman"/>
        <family val="1"/>
        <charset val="204"/>
      </rPr>
      <t>RUB</t>
    </r>
    <r>
      <rPr>
        <b/>
        <sz val="11"/>
        <color theme="1"/>
        <rFont val="Times New Roman"/>
        <family val="1"/>
        <charset val="204"/>
      </rPr>
      <t xml:space="preserve"> (стоимость доставки до г. Москва; г. Санкт-Петербург </t>
    </r>
    <r>
      <rPr>
        <b/>
        <sz val="11"/>
        <color rgb="FFFF0000"/>
        <rFont val="Times New Roman"/>
        <family val="1"/>
        <charset val="204"/>
      </rPr>
      <t>включена</t>
    </r>
    <r>
      <rPr>
        <b/>
        <sz val="11"/>
        <color theme="1"/>
        <rFont val="Times New Roman"/>
        <family val="1"/>
        <charset val="204"/>
      </rPr>
      <t>)</t>
    </r>
  </si>
  <si>
    <t>ДИЛЕР, $</t>
  </si>
  <si>
    <t>РРЦ, $</t>
  </si>
  <si>
    <t>РИТЕЙЛ/     МАРКЕТПЛЕЙС, $</t>
  </si>
  <si>
    <t>ДИЛЕР, RUB</t>
  </si>
  <si>
    <t>РРЦ, RUB</t>
  </si>
  <si>
    <t>РИТЕЙЛ/        МАРКЕТПЛЕЙС, RUB</t>
  </si>
  <si>
    <t>Тесла R27BP5 (1050 TI 4GB) i5(10-12;13-на заказ, проект)/8/256</t>
  </si>
  <si>
    <t>Тесла R27BP5 (1050 TI 4GB) i5(10-12;13-на заказ, проект)/16/256</t>
  </si>
  <si>
    <t>Тесла R27BP5 (1050 TI 4GB)  i5(10-12;13-на заказ, проект)/16/512</t>
  </si>
  <si>
    <t>Тесла R27BP5 (1050 TI 4GB)  i7(10-12;13-на заказ, проект)/16/512</t>
  </si>
  <si>
    <t>Тесла R27BP5 (1050 TI 4GB)  i7(10-12;13-на заказ, проект)/32/1024</t>
  </si>
  <si>
    <t xml:space="preserve">Тесла X27 (W белый, B черный)Q i3(10-12;13-на заказ, проект)/8/256 </t>
  </si>
  <si>
    <t>Тесла X27 (W белый, B черный)Q i5(10-12;13-на заказ, проект)/8/256</t>
  </si>
  <si>
    <t>Тесла X27 (W белый, B черный)Q i5(10-12;13-на заказ, проект)/16/512</t>
  </si>
  <si>
    <t xml:space="preserve">Тесла X27 (W белый, B черный)Q i5(10-12;13-на заказ, проект)/16/1024 </t>
  </si>
  <si>
    <t>Тесла X27 (W белый, B черный)Q i7(10-12;13-на заказ, проект)/16/512</t>
  </si>
  <si>
    <t xml:space="preserve">Тесла X27 (W белый, B черный)Q i7(10-12;13-на заказ, проект)/32/1024 </t>
  </si>
  <si>
    <t>Тесла X27 (W белый, B черный)Q i3(10-12;13-на заказ, проект)/1030GT/8/256</t>
  </si>
  <si>
    <t xml:space="preserve">Тесла X27 (W белый, B черный)Q i5(10-12;13-на заказ, проект)/1030GT/8/256 </t>
  </si>
  <si>
    <t xml:space="preserve">Тесла R30BP5 (1050 TI 4GB) i5(10-12;13-на заказ, проект)/8/256 </t>
  </si>
  <si>
    <t xml:space="preserve">Тесла R30BP5 (1050 TI 4GB) i5(10-12;13-на заказ, проект)/16/256 </t>
  </si>
  <si>
    <t xml:space="preserve">Тесла R30BP5 (1050 TI 4GB) i5(10-12;13-на заказ, проект)/16/512 </t>
  </si>
  <si>
    <t xml:space="preserve">Тесла R30BP5 (1050 TI 4GB) i7(10-12;13-на заказ, проект)/16/512 </t>
  </si>
  <si>
    <t xml:space="preserve">Тесла R30BP5 (1050 TI 4GB) i7(10-12;13-на заказ, проект)/32/1024 </t>
  </si>
  <si>
    <t>Тесла R30BP5 (1050 TI 4GB) i9(10-12;13-на заказ, проект)/32/1024</t>
  </si>
  <si>
    <t xml:space="preserve">Тесла Z24 (W белый, B черный)  i3(10-12;13-на заказ, проект)/8/256 </t>
  </si>
  <si>
    <t>Тесла Z24 (W белый, B черный)  i5(10-12;13-на заказ, проект)/8/256</t>
  </si>
  <si>
    <t xml:space="preserve">Тесла Z24 (W белый, B черный)  i5(10-12;13-на заказ, проект)/16/256 </t>
  </si>
  <si>
    <t xml:space="preserve">Тесла Z24 (W белый, B черный)  i5(10-12;13-на заказ, проект)/16/512 </t>
  </si>
  <si>
    <t>Тесла Z24 (W белый, B черный)  i7(10-12;13-на заказ, проект)/16/512</t>
  </si>
  <si>
    <t>Тесла Z24 (W белый, B черный)  i7(10-12;13-на заказ, проект)/32/1024</t>
  </si>
  <si>
    <t>Тесла R24BP5 (1050 TI 4GB) i5(10-12;13-на заказ, проект)/8/256</t>
  </si>
  <si>
    <t>Тесла R24BP5 (1050 TI 4GB) i5(10-12;13-на заказ, проект)/16/256</t>
  </si>
  <si>
    <t xml:space="preserve">Тесла R24BP5 (1050 TI 4GB)  i5(10-12;13-на заказ, проект)/16/512 </t>
  </si>
  <si>
    <t xml:space="preserve">Тесла R24BP5 (1050 TI 4GB)  i7(10-12;13-на заказ, проект)/16/512 </t>
  </si>
  <si>
    <t>Тесла R24BP5 (1050 TI 4GB)  i7(10-12;13-на заказ, проект)/32/1024</t>
  </si>
  <si>
    <t xml:space="preserve">Тесла R24BP3 (1030 2GB) i3(10-12;13-на заказ, проект)/8/256 </t>
  </si>
  <si>
    <t>Тесла R24BP3 (1030 2GB) i5(10-12;13-на заказ, проект)/8/256</t>
  </si>
  <si>
    <t>Тесла R24BP3 (1030 2GB) i5(10-12;13-на заказ, проект)/16/256</t>
  </si>
  <si>
    <t xml:space="preserve">Тесла R24BP3 (1030 2GB) i5(10-12;13-на заказ, проект)/16/512 </t>
  </si>
  <si>
    <t xml:space="preserve">Тесла P24 (W белый, B черный)P  i3(10-12;13-на заказ, проект)/8/256 </t>
  </si>
  <si>
    <t>Тесла P24 (W белый, B черный)P  i5(10-12;13-на заказ, проект)/8/256</t>
  </si>
  <si>
    <t xml:space="preserve">Тесла P24 (W белый, B черный)P  i5(10-12;13-на заказ, проект)/16/256 </t>
  </si>
  <si>
    <t xml:space="preserve">Тесла P24 (W белый, B черный)P  i5(10-12;13-на заказ, проект)/16/512 </t>
  </si>
  <si>
    <t>Тесла P24 (W белый, B черный)P  i7(10-12;13-на заказ, проект)/16/512</t>
  </si>
  <si>
    <t xml:space="preserve">Тесла P24 (W белый, B черный)P  i7(10-12;13-на заказ, проект)/32/1024 </t>
  </si>
  <si>
    <t>Тесла M24 (W белый, B черный) i3(10-12;13-на заказ, проект)/8/256</t>
  </si>
  <si>
    <t xml:space="preserve">Тесла M24 (W белый, B черный) i5(10-12;13-на заказ, проект)/8/256 </t>
  </si>
  <si>
    <t>Тесла M24 (W белый, B черный) i5(10-12;13-на заказ, проект)/16/512</t>
  </si>
  <si>
    <t>Тесла M24 (W белый, B черный) i7(10-12;13-на заказ, проект)/16/512</t>
  </si>
  <si>
    <t>Тесла Z22BT (сенсорный) i3(10-12)/8/256</t>
  </si>
  <si>
    <t xml:space="preserve">Тесла N24B i3(10-12)/8/256 </t>
  </si>
  <si>
    <t>Тесла N24B i5(10-12)/8/256</t>
  </si>
  <si>
    <t>Тесла N24B i5(10-12)/16/512</t>
  </si>
  <si>
    <t xml:space="preserve">Тесла M22 (W белый, B черный) i3(10-12)/8/256 </t>
  </si>
  <si>
    <t xml:space="preserve">Тесла R30BP3 (1030 2GB) i5(10-12;13-на заказ, проект)/8/256 </t>
  </si>
  <si>
    <t>Мониторы 24 (заказ от 20 единиц)</t>
  </si>
  <si>
    <t xml:space="preserve">Тесла R30BP3 (1030 2GB) i5(10-12;13-на заказ, проект)/16/256 </t>
  </si>
  <si>
    <t xml:space="preserve">Тесла R30BP3 (1030 2GB) i5(10-12;13-на заказ, проект)/16/512 </t>
  </si>
  <si>
    <t xml:space="preserve">Тесла R30BP3 (1030 2GB) i7(10-12;13-на заказ, проект)/16/512 </t>
  </si>
  <si>
    <t xml:space="preserve">Тесла R30BP3 (1030 2GB) i7(10-12;13-на заказ, проект)/32/1024 </t>
  </si>
  <si>
    <t>Тесла R30BP3 (1030 2GB) i9(10-12;13-на заказ, проект)/32/1024</t>
  </si>
  <si>
    <t>по запросу</t>
  </si>
  <si>
    <t>Проводной комплект компьютерный
Тесла MKB-001, 1.8 м., БЕЛЫЙ</t>
  </si>
  <si>
    <t>Проводной комплект компьютерный
Тесла MKB-001, 1.8 м., ЧЕРНЫЙ</t>
  </si>
  <si>
    <t>Беспроводной комплект компьютерный
Тесла MKB-Pro, БЕЛЫЙ</t>
  </si>
  <si>
    <t>Беспроводной комплект компьютерный
Тесла MKB-Pro, ЧЕРНЫЙ</t>
  </si>
  <si>
    <t>Мониторы 27 (заказ от 10 единиц)</t>
  </si>
  <si>
    <r>
      <t xml:space="preserve">                                                                                                                                                           </t>
    </r>
    <r>
      <rPr>
        <b/>
        <sz val="14"/>
        <color theme="1"/>
        <rFont val="Calibri"/>
        <family val="2"/>
        <charset val="204"/>
        <scheme val="minor"/>
      </rPr>
      <t xml:space="preserve">ПРАЙС-ЛИСТ НА МОНОБЛОКИ ТЕСЛА 2023 ГОДА 
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Calibri"/>
        <family val="2"/>
        <charset val="204"/>
        <scheme val="minor"/>
      </rPr>
      <t>www.monobloktesla.ru</t>
    </r>
  </si>
  <si>
    <t>Монитор N-TECH 27" (P-серия) P27BITH2 (2560x1440 (2К); IPS; 75Гц;  350 кд/м2; 178/178 градусов; HDMI x2, Display Port, Jack 3.5; 5мс; speakers: 2х5W; кабель HDMI; VESA 100x100; черный цвет, внешний блок питания; гарантия 24 мес.)</t>
  </si>
  <si>
    <t>Монитор N-TECH 27" (P-серия) P27WITH2 (2560x1440 (2К); IPS; 75Гц;  350 кд/м2; 178/178 градусов; HDMI x2, Display Port, Jack 3.5; 5мс; speakers: 2х5W; кабель HDMI; VESA 100x100; белый цвет, внешний блок питания; гарантия 24 мес.)</t>
  </si>
  <si>
    <t>https://monobloktesla.ru/info/ntechP24BVVH.php</t>
  </si>
  <si>
    <t>https://monobloktesla.ru/info/ntechP24BIVH.php</t>
  </si>
  <si>
    <t>https://monobloktesla.ru/info/ntechS24BIVH.php</t>
  </si>
  <si>
    <t>https://monobloktesla.ru/info/ntechS24BIVHsound.php</t>
  </si>
  <si>
    <t>https://monobloktesla.ru/info/ntechP27BITH2.php</t>
  </si>
  <si>
    <t>https://monobloktesla.ru/info/ntechP27WITH2.php</t>
  </si>
  <si>
    <r>
      <t>Монитор N-TECH 24" (</t>
    </r>
    <r>
      <rPr>
        <sz val="11"/>
        <color rgb="FFFF0000"/>
        <rFont val="Times New Roman"/>
        <family val="1"/>
        <charset val="204"/>
      </rPr>
      <t>P-серия</t>
    </r>
    <r>
      <rPr>
        <sz val="11"/>
        <color theme="1"/>
        <rFont val="Times New Roman"/>
        <family val="1"/>
        <charset val="204"/>
      </rPr>
      <t>) P24BIVH (1920х1080; IPS; 75Гц;  300 кд/м2; 178/178 градусов; HDMI x2, Display Port, Jack 3.5; 5мс; speakers: 2х5W; кабель HDMI; VESA 75x75; внешний блок питания; черный цвет; гарантия 24 мес.)</t>
    </r>
  </si>
  <si>
    <r>
      <t>Монитор N-TECH 24" (</t>
    </r>
    <r>
      <rPr>
        <sz val="11"/>
        <color rgb="FFFF0000"/>
        <rFont val="Times New Roman"/>
        <family val="1"/>
        <charset val="204"/>
      </rPr>
      <t>P-серия</t>
    </r>
    <r>
      <rPr>
        <sz val="11"/>
        <color theme="1"/>
        <rFont val="Times New Roman"/>
        <family val="1"/>
        <charset val="204"/>
      </rPr>
      <t>) P24BVVH (1920х1080; VA; 75Гц; 300 кд/м2; 178/178 градусов; HDMI, D-Sub (VGA), Display Port; 5мс; кабель HDMI; VESA 75x75; внешний блок питания; черный цвет; гарантия 24 мес.)</t>
    </r>
  </si>
  <si>
    <r>
      <t>Монитор N-TECH 24" (</t>
    </r>
    <r>
      <rPr>
        <sz val="11"/>
        <color rgb="FFFF0000"/>
        <rFont val="Times New Roman"/>
        <family val="1"/>
        <charset val="204"/>
      </rPr>
      <t>S-серия</t>
    </r>
    <r>
      <rPr>
        <sz val="11"/>
        <color theme="1"/>
        <rFont val="Times New Roman"/>
        <family val="1"/>
        <charset val="204"/>
      </rPr>
      <t>) S24BIVH (1920х1080; IPS; 75Гц;  300 кд/м2; 178/178 градусов; HDMI, D-Sub (VGA); 5мс; VESA 75x75; Kensington lock; внешний блок питания; черный цвет; гарантия 24 мес.)</t>
    </r>
  </si>
  <si>
    <r>
      <t>Монитор N-TECH 24" (</t>
    </r>
    <r>
      <rPr>
        <sz val="11"/>
        <color rgb="FFFF0000"/>
        <rFont val="Times New Roman"/>
        <family val="1"/>
        <charset val="204"/>
      </rPr>
      <t>S-серия</t>
    </r>
    <r>
      <rPr>
        <sz val="11"/>
        <color theme="1"/>
        <rFont val="Times New Roman"/>
        <family val="1"/>
        <charset val="204"/>
      </rPr>
      <t>) S24BIVH (1920х1080; IPS; 75Гц;  300 кд/м2; 178/178 градусов; HDMI, D-Sub (VGA); 5мс; VESA 75x75; Kensington lock; внутренний блок питания; черный цвет; гарантия 24 мес.)</t>
    </r>
  </si>
  <si>
    <r>
      <t>Монитор N-TECH 24" (</t>
    </r>
    <r>
      <rPr>
        <sz val="11"/>
        <color rgb="FFFF0000"/>
        <rFont val="Times New Roman"/>
        <family val="1"/>
        <charset val="204"/>
      </rPr>
      <t>P-серия</t>
    </r>
    <r>
      <rPr>
        <sz val="11"/>
        <color theme="1"/>
        <rFont val="Times New Roman"/>
        <family val="1"/>
        <charset val="204"/>
      </rPr>
      <t>) P24WIVH (1920х1080; IPS; 75Гц;  300 кд/м2; 178/178 градусов; HDMI, Display Port, D-Sub (VGA); 5мс; кабель HDMI; VESA 75x75; внешний блок питания; белый цвет; гарантия 24 мес.)</t>
    </r>
  </si>
  <si>
    <t>https://monobloktesla.ru/info/ntechP24WIVH.php</t>
  </si>
  <si>
    <t>Монитор N-TECH 27" (P-серия) P27WIVH (1920х1080; IPS; 75Гц;  300 кд/м2; 178/178 градусов; HDMI, Display Port, D-Sub (VGA); 5мс; кабель HDMI; VESA 75x75; внешний блок питания; белый цвет; гарантия 24 мес.)</t>
  </si>
  <si>
    <t>https://monobloktesla.ru/info/ntechP27WIVH.php</t>
  </si>
  <si>
    <t>https://monobloktesla.ru/info/m22b.php</t>
  </si>
  <si>
    <t>https://monobloktesla.ru/info/m22w.php</t>
  </si>
  <si>
    <t>https://monobloktesla.ru/info/m24b.php</t>
  </si>
  <si>
    <t>https://monobloktesla.ru/info/m24w.php</t>
  </si>
  <si>
    <t>https://monobloktesla.ru/info/n24b.php</t>
  </si>
  <si>
    <t>https://monobloktesla.ru/info/p24bp.php</t>
  </si>
  <si>
    <t>https://monobloktesla.ru/info/p24wp.php</t>
  </si>
  <si>
    <t>https://monobloktesla.ru/info/z24b.php</t>
  </si>
  <si>
    <t>https://monobloktesla.ru/info/z24w.php</t>
  </si>
  <si>
    <t>U by WTWare</t>
  </si>
  <si>
    <t>https://monobloktesla.ru/info/wtware/wtware.php#wtware</t>
  </si>
  <si>
    <t>https://monobloktesla.ru/info/m27w.php</t>
  </si>
  <si>
    <t>Тесла M27 (W белый, B черный) i3(10-12;13-на заказ, проект)/8/256</t>
  </si>
  <si>
    <t>Тесла M27 (W белый, B черный) ryzen 3/8/256</t>
  </si>
  <si>
    <t>Тесла M27 (W белый, B черный) i5(10-12;13-на заказ, проект)/8/256</t>
  </si>
  <si>
    <t xml:space="preserve">Тесла M27 (W белый, B черный) ryzen 5/8/256  </t>
  </si>
  <si>
    <t>Тесла M27 (W белый, B черный) i5(10-12;13-на заказ, проект)/16/512</t>
  </si>
  <si>
    <t>Тесла M27 (W белый, B черный) ryzen 5/16/512</t>
  </si>
  <si>
    <t>Тесла M27 (W белый, B черный) i7(10-12;13-на заказ, проект)/16/512</t>
  </si>
  <si>
    <t>Тесла M27 (W белый, B черный) i7(10-12;13-на заказ, проект)/16/1024</t>
  </si>
  <si>
    <t>Тесла M27 (W белый, B черный) i7(10-12;13-на заказ, проект)/32/1024</t>
  </si>
  <si>
    <t>https://monobloktesla.ru/info/r27bp3bp5.php</t>
  </si>
  <si>
    <r>
      <t>серия</t>
    </r>
    <r>
      <rPr>
        <sz val="11"/>
        <color rgb="FFFF0000"/>
        <rFont val="Times New Roman"/>
        <family val="1"/>
        <charset val="204"/>
      </rPr>
      <t xml:space="preserve"> (BP3-1030 2GB)</t>
    </r>
  </si>
  <si>
    <r>
      <t>серия</t>
    </r>
    <r>
      <rPr>
        <sz val="11"/>
        <color rgb="FFFF0000"/>
        <rFont val="Times New Roman"/>
        <family val="1"/>
        <charset val="204"/>
      </rPr>
      <t xml:space="preserve"> (BP5-1050TI 4GB)</t>
    </r>
  </si>
  <si>
    <t>Тесла R27BP3 (1030 2GB) i5(10-12;13-на заказ, проект)/8/256</t>
  </si>
  <si>
    <t>Тесла R27BP3 (1030 2GB) i5(10-12;13-на заказ, проект)/16/256</t>
  </si>
  <si>
    <t>Тесла R27BP3 (1030 2GB)  i5(10-12;13-на заказ, проект)/16/512</t>
  </si>
  <si>
    <t>Тесла R27BP3 (1030 2GB)  i7(10-12;13-на заказ, проект)/16/512</t>
  </si>
  <si>
    <t>Тесла R27BP3 (1030 2GB)  i7(10-12;13-на заказ, проект)/32/1024</t>
  </si>
  <si>
    <r>
      <t xml:space="preserve">серия </t>
    </r>
    <r>
      <rPr>
        <sz val="11"/>
        <color rgb="FFFF0000"/>
        <rFont val="Times New Roman"/>
        <family val="1"/>
        <charset val="204"/>
      </rPr>
      <t>(разрешение 1920х1080, возможность установки дискретного игрового видеоадаптера до RTX4060 12GB, также профессионального видеоадаптера до Quadro RTX2000 16GB в полноценный PCI-e X16)</t>
    </r>
  </si>
  <si>
    <t xml:space="preserve">Тесла X27 (W белый, B черный)Q i7(10-12;13-на заказ, проект)/3050GTX/32/1024 </t>
  </si>
  <si>
    <t xml:space="preserve">Тесла X27 (W белый, B черный)Q i7(10-12;13-на заказ, проект)/3050GTX/16/512 </t>
  </si>
  <si>
    <t xml:space="preserve">Тесла X27 (W белый, B черный)Q i5(10-12;13-на заказ, проект)/3050GTX/16/1024 </t>
  </si>
  <si>
    <t>Тесла X27 (W белый, B черный)Q i5(10-12;13-на заказ, проект)/3050GTX/16/512</t>
  </si>
  <si>
    <t>Тесла X27 (W белый, B черный)Q i5(10-12;13-на заказ, проект)/3050GTX/8/256</t>
  </si>
  <si>
    <t>X (B,W) Q</t>
  </si>
  <si>
    <t xml:space="preserve">X (B,W) </t>
  </si>
  <si>
    <r>
      <t xml:space="preserve">серия </t>
    </r>
    <r>
      <rPr>
        <sz val="11"/>
        <color rgb="FFFF0000"/>
        <rFont val="Times New Roman"/>
        <family val="1"/>
        <charset val="204"/>
      </rPr>
      <t>(разрешение 2560х1440, возможность установки дискретного игрового видеоадаптера до RTX4060 12GB, также профессионального видеоадаптера до Quadro RTX2000 16GB в полноценный PCI-e X16)</t>
    </r>
  </si>
  <si>
    <t>https://monobloktesla.ru/info/x27b.php</t>
  </si>
  <si>
    <t>https://monobloktesla.ru/info/x27w.php</t>
  </si>
  <si>
    <t>https://monobloktesla.ru/info/x27bq.php</t>
  </si>
  <si>
    <t>https://monobloktesla.ru/info/x27wq.php</t>
  </si>
  <si>
    <r>
      <t xml:space="preserve">серия </t>
    </r>
    <r>
      <rPr>
        <sz val="11"/>
        <color rgb="FFFF0000"/>
        <rFont val="Times New Roman"/>
        <family val="1"/>
        <charset val="204"/>
      </rPr>
      <t>(Диагональ 30,0", разрешение UltraWide Full HD (21:9) 2560х1080 пикселей; BP3-1030 2GB)</t>
    </r>
  </si>
  <si>
    <r>
      <t xml:space="preserve">серия </t>
    </r>
    <r>
      <rPr>
        <sz val="11"/>
        <color rgb="FFFF0000"/>
        <rFont val="Times New Roman"/>
        <family val="1"/>
        <charset val="204"/>
      </rPr>
      <t>(Диагональ 30,0", разрешение UltraWide Full HD (21:9) 2560х1080 пикселей; BP5-1050TI 4GB)</t>
    </r>
  </si>
  <si>
    <t>https://monobloktesla.ru/info/r30bp3bp5.php</t>
  </si>
  <si>
    <r>
      <t xml:space="preserve">серия </t>
    </r>
    <r>
      <rPr>
        <sz val="11"/>
        <color rgb="FFFF0000"/>
        <rFont val="Times New Roman"/>
        <family val="1"/>
        <charset val="204"/>
      </rPr>
      <t>(установлена полноценная материнская плата mATX, в проекты могут быть изменения, пожелания) - возможно заказать полноценный PIVOT с портретным режимом)</t>
    </r>
  </si>
  <si>
    <r>
      <t xml:space="preserve">серия </t>
    </r>
    <r>
      <rPr>
        <sz val="11"/>
        <color rgb="FFFF0000"/>
        <rFont val="Times New Roman"/>
        <family val="1"/>
        <charset val="204"/>
      </rPr>
      <t>(установлена полноценная материнская плата mATX, в проекты могут быть изменения, пожелания)</t>
    </r>
  </si>
  <si>
    <r>
      <t xml:space="preserve">серия </t>
    </r>
    <r>
      <rPr>
        <sz val="11"/>
        <color rgb="FFFF0000"/>
        <rFont val="Times New Roman"/>
        <family val="1"/>
        <charset val="204"/>
      </rPr>
      <t>(BP5-1030 2GB)</t>
    </r>
  </si>
  <si>
    <r>
      <t xml:space="preserve">серия </t>
    </r>
    <r>
      <rPr>
        <sz val="11"/>
        <color rgb="FFFF0000"/>
        <rFont val="Times New Roman"/>
        <family val="1"/>
        <charset val="204"/>
      </rPr>
      <t>(BP5-1050TI 4GB)</t>
    </r>
  </si>
  <si>
    <t>https://monobloktesla.ru/info/mkb-001.php</t>
  </si>
  <si>
    <t>https://monobloktesla.ru/info/mkb-pro.php</t>
  </si>
  <si>
    <r>
      <t>серия</t>
    </r>
    <r>
      <rPr>
        <sz val="11"/>
        <color rgb="FFFF0000"/>
        <rFont val="Times New Roman"/>
        <family val="1"/>
        <charset val="204"/>
      </rPr>
      <t xml:space="preserve"> (экран Multitouch)</t>
    </r>
  </si>
  <si>
    <t>https://monobloktesla.ru/info/ntechP24BPIH.php</t>
  </si>
  <si>
    <r>
      <t>Монитор N-TECH 24" (</t>
    </r>
    <r>
      <rPr>
        <sz val="11"/>
        <color rgb="FFFF0000"/>
        <rFont val="Times New Roman"/>
        <family val="1"/>
        <charset val="204"/>
      </rPr>
      <t>P-серия</t>
    </r>
    <r>
      <rPr>
        <sz val="11"/>
        <color theme="1"/>
        <rFont val="Times New Roman"/>
        <family val="1"/>
        <charset val="204"/>
      </rPr>
      <t>) P24BPIH (Pivot, 1920х1080; IPS; 75Гц;  300 кд/м2; 178/178 градусов; HDMI, Display Port, USB; 5мс; speakers: 2х5W; кабель HDMI; внешний блок питания; черный цвет; гарантия 24 мес.)</t>
    </r>
  </si>
  <si>
    <t>Артикул</t>
  </si>
  <si>
    <t>M22WBI38256</t>
  </si>
  <si>
    <t>M22WBR38256</t>
  </si>
  <si>
    <t>Z22BTI38256</t>
  </si>
  <si>
    <t>Z22BTPEN8256</t>
  </si>
  <si>
    <t>M24WBI38256</t>
  </si>
  <si>
    <t>M24WBR38256</t>
  </si>
  <si>
    <t>M24WBI58256</t>
  </si>
  <si>
    <t>M24WBI516512</t>
  </si>
  <si>
    <t>M24WBI716512</t>
  </si>
  <si>
    <t>N24BI38256</t>
  </si>
  <si>
    <t>N24BI58256</t>
  </si>
  <si>
    <t>N24BI516512</t>
  </si>
  <si>
    <t>P24WBI38256</t>
  </si>
  <si>
    <t>P24WBI58256</t>
  </si>
  <si>
    <t>P24WBI516256</t>
  </si>
  <si>
    <t>P24WBI516512</t>
  </si>
  <si>
    <t>P24WBI716512</t>
  </si>
  <si>
    <t>P24WBI7321024</t>
  </si>
  <si>
    <t>R24BP3I38256(2GB)</t>
  </si>
  <si>
    <t>R24BP3I58256(2GB)</t>
  </si>
  <si>
    <t>R24BP3I516256(2GB)</t>
  </si>
  <si>
    <t>R24BP3I516512(2GB)</t>
  </si>
  <si>
    <t>R24BP5I58256(4GB)</t>
  </si>
  <si>
    <t>R24BP5I516256(4GB)</t>
  </si>
  <si>
    <t>R24BP5I516512(4GB)</t>
  </si>
  <si>
    <t>R24BP5I716512(4GB)</t>
  </si>
  <si>
    <t>R24BP5I7321024(4GB)</t>
  </si>
  <si>
    <t>Z24WBI38256</t>
  </si>
  <si>
    <t>Z24WBI58256</t>
  </si>
  <si>
    <t>Z24WBI516256</t>
  </si>
  <si>
    <t>Z24WBI516512</t>
  </si>
  <si>
    <t>Z24WBI716512</t>
  </si>
  <si>
    <t>Z24WBI7321024</t>
  </si>
  <si>
    <t>U24WN50958120</t>
  </si>
  <si>
    <t>U24WN50958256</t>
  </si>
  <si>
    <t>U24WN50958256WTW</t>
  </si>
  <si>
    <t>U24WN50958120WTW</t>
  </si>
  <si>
    <t>M27WBI38256</t>
  </si>
  <si>
    <t>M27WBR38256</t>
  </si>
  <si>
    <t>M27WBI58256</t>
  </si>
  <si>
    <t>M27WBR58256</t>
  </si>
  <si>
    <t>M27WBI516512</t>
  </si>
  <si>
    <t>M27WBR516512</t>
  </si>
  <si>
    <t>M27WBI716512</t>
  </si>
  <si>
    <t>M27WBI7161024</t>
  </si>
  <si>
    <t>M27WBI7321024</t>
  </si>
  <si>
    <t>R27BP3I58256(2GB)</t>
  </si>
  <si>
    <t>R27BP3I516256(2GB)</t>
  </si>
  <si>
    <t>R27BP3I516512(2GB)</t>
  </si>
  <si>
    <t>R27BP3I716512(2GB)</t>
  </si>
  <si>
    <t>R27BP3I7321024(2GB)</t>
  </si>
  <si>
    <t>R27BP5I58256(4GB)</t>
  </si>
  <si>
    <t>R27BP5I516256(4GB)</t>
  </si>
  <si>
    <t>R27BP5I516512(4GB)</t>
  </si>
  <si>
    <t>R27BP5I716512(4GB)</t>
  </si>
  <si>
    <t>R27BP5I7321024(4GB)</t>
  </si>
  <si>
    <t>X27WBI38256</t>
  </si>
  <si>
    <t>X27WBI58256</t>
  </si>
  <si>
    <t>X27WBI516512</t>
  </si>
  <si>
    <t>X27WBI5161024</t>
  </si>
  <si>
    <t>X27WBI716512</t>
  </si>
  <si>
    <t>X27WBI7321024</t>
  </si>
  <si>
    <t xml:space="preserve">Тесла X27 (W белый, B черный) i3(10-12;13-на заказ, проект)/8/256 </t>
  </si>
  <si>
    <t>Тесла X27 (W белый, B черный) i5(10-12;13-на заказ, проект)/8/256</t>
  </si>
  <si>
    <t>Тесла X27 (W белый, B черный) i5(10-12;13-на заказ, проект)/16/512</t>
  </si>
  <si>
    <t xml:space="preserve">Тесла X27 (W белый, B черный) i5(10-12;13-на заказ, проект)/16/1024 </t>
  </si>
  <si>
    <t>Тесла X27 (W белый, B черный) i7(10-12;13-на заказ, проект)/16/512</t>
  </si>
  <si>
    <t xml:space="preserve">Тесла X27 (W белый, B черный) i7(10-12;13-на заказ, проект)/32/1024 </t>
  </si>
  <si>
    <t>Тесла X27 (W белый, B черный) i3(10-12;13-на заказ, проект)/1030GT/8/256</t>
  </si>
  <si>
    <t xml:space="preserve">Тесла X27 (W белый, B черный) i5(10-12;13-на заказ, проект)/1030GT/8/256 </t>
  </si>
  <si>
    <t>Тесла X27 (W белый, B черный) i5(10-12;13-на заказ, проект)/3050GTX/8/256</t>
  </si>
  <si>
    <t>Тесла X27 (W белый, B черный) i5(10-12;13-на заказ, проект)/3050GTX/16/512</t>
  </si>
  <si>
    <t xml:space="preserve">Тесла X27 (W белый, B черный) i5(10-12;13-на заказ, проект)/3050GTX/16/1024 </t>
  </si>
  <si>
    <t xml:space="preserve">Тесла X27 (W белый, B черный) i7(10-12;13-на заказ, проект)/3050GTX/16/512 </t>
  </si>
  <si>
    <t xml:space="preserve">Тесла X27 (W белый, B черный) i7(10-12;13-на заказ, проект)/3050GTX/32/1024 </t>
  </si>
  <si>
    <t>X27WBI38256GT1030</t>
  </si>
  <si>
    <t>X27WBI58256GT1030</t>
  </si>
  <si>
    <t>X27WBI58256GTX3050</t>
  </si>
  <si>
    <t>X27WBI516512GTX3050</t>
  </si>
  <si>
    <t>X27WBI5161024GTX3050</t>
  </si>
  <si>
    <t>X27WBI716512GTX3050</t>
  </si>
  <si>
    <t>X27WBI7321024GTX3050</t>
  </si>
  <si>
    <t>X27WBQI38256</t>
  </si>
  <si>
    <t>X27WBQI516512</t>
  </si>
  <si>
    <t>X27WBQI716512</t>
  </si>
  <si>
    <t>X27WBQI58256</t>
  </si>
  <si>
    <t>X27WBQI5161024</t>
  </si>
  <si>
    <t>X27WBQI7321024</t>
  </si>
  <si>
    <t>X27WBQI38256GGT1030</t>
  </si>
  <si>
    <t>X27WBQI58256GGT1030</t>
  </si>
  <si>
    <t>X27WBQI58256GGTX3050</t>
  </si>
  <si>
    <t>X27WBQI516512GGTX3050</t>
  </si>
  <si>
    <t>X27WBQI5161024GGTX3050</t>
  </si>
  <si>
    <t>X27WBQI716512GGTX3050</t>
  </si>
  <si>
    <t>X27WBQI7321024GGTX3050</t>
  </si>
  <si>
    <t>R30BP3I58256(2GB)</t>
  </si>
  <si>
    <t>R30BP3I516256(2GB)</t>
  </si>
  <si>
    <t>R30BP3I516512(2GB)</t>
  </si>
  <si>
    <t>R30BP3I716512(2GB)</t>
  </si>
  <si>
    <t>R30BP3I7321024(2GB)</t>
  </si>
  <si>
    <t>R30BP3I9321024(2GB)</t>
  </si>
  <si>
    <t>R30BP3I58256(4GB)</t>
  </si>
  <si>
    <t>R30BP3I516256(4GB)</t>
  </si>
  <si>
    <t>R30BP3I516512(4GB)</t>
  </si>
  <si>
    <t>R30BP3I716512(4GB)</t>
  </si>
  <si>
    <t>R30BP3I7321024(4GB)</t>
  </si>
  <si>
    <t>R30BP3I9321024(4GB)</t>
  </si>
  <si>
    <t>P24BVVH</t>
  </si>
  <si>
    <t>P24BIVH</t>
  </si>
  <si>
    <t>P24WIVH</t>
  </si>
  <si>
    <t>P24BPIH</t>
  </si>
  <si>
    <t>S24BIVH</t>
  </si>
  <si>
    <t>P27WIVH</t>
  </si>
  <si>
    <t>P27BITH2</t>
  </si>
  <si>
    <t>P27WITH2</t>
  </si>
  <si>
    <t>MKB-ProW</t>
  </si>
  <si>
    <t>MKB-ProB</t>
  </si>
  <si>
    <t>MKB-001W</t>
  </si>
  <si>
    <t>MKB-001B</t>
  </si>
  <si>
    <t>P27BITH4BLUE</t>
  </si>
  <si>
    <t>https://monobloktesla.ru/info/ntechP27BITH4BLUE.php</t>
  </si>
  <si>
    <t>Монитор N-TECH 27" (P-серия) P27BITH4BLUE (3840х2160 (Ultra HD 4К); IPS; 60Гц;  350 кд/м2; 178/178 градусов; HDMI, Display Port, Type-C; Jack 3.5; 5мс; speakers: 2х5W; кабель HDMI, кабель Display-Port, темно-синий цвет, внешний блок питания; гарантия 24 мес.)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</si>
</sst>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6" fillId="0" borderId="0" xfId="0" applyFont="1"/>
    <xf numFmtId="0" fontId="8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5" fillId="0" borderId="1" xfId="1" applyBorder="1"/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3" borderId="1" xfId="0" applyFont="1" applyFill="1" applyBorder="1"/>
    <xf numFmtId="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/>
    </xf>
    <xf numFmtId="0" fontId="8" fillId="3" borderId="1" xfId="0" applyFont="1" applyFill="1" applyBorder="1"/>
    <xf numFmtId="0" fontId="8" fillId="0" borderId="1" xfId="0" applyFont="1" applyBorder="1" applyAlignment="1">
      <alignment vertical="center" wrapText="1"/>
    </xf>
    <xf numFmtId="0" fontId="5" fillId="0" borderId="1" xfId="1" applyBorder="1" applyAlignment="1">
      <alignment wrapText="1"/>
    </xf>
    <xf numFmtId="0" fontId="0" fillId="0" borderId="0" xfId="0" applyAlignment="1">
      <alignment wrapText="1"/>
    </xf>
    <xf numFmtId="2" fontId="9" fillId="2" borderId="1" xfId="0" applyNumberFormat="1" applyFont="1" applyFill="1" applyBorder="1" applyAlignment="1">
      <alignment horizontal="center"/>
    </xf>
    <xf numFmtId="2" fontId="6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5" fillId="0" borderId="0" xfId="1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4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6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7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17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212725</xdr:rowOff>
    </xdr:from>
    <xdr:to>
      <xdr:col>1</xdr:col>
      <xdr:colOff>2435224</xdr:colOff>
      <xdr:row>0</xdr:row>
      <xdr:rowOff>1787527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12725"/>
          <a:ext cx="5645149" cy="1574802"/>
        </a:xfrm>
        <a:prstGeom prst="rect">
          <a:avLst/>
        </a:prstGeom>
      </xdr:spPr>
    </xdr:pic>
    <xdr:clientData/>
  </xdr:twoCellAnchor>
  <xdr:twoCellAnchor>
    <xdr:from>
      <xdr:col>5</xdr:col>
      <xdr:colOff>685801</xdr:colOff>
      <xdr:row>0</xdr:row>
      <xdr:rowOff>95250</xdr:rowOff>
    </xdr:from>
    <xdr:to>
      <xdr:col>8</xdr:col>
      <xdr:colOff>1485900</xdr:colOff>
      <xdr:row>0</xdr:row>
      <xdr:rowOff>1676400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1506201" y="95250"/>
          <a:ext cx="524827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ctr" upright="1"/>
        <a:lstStyle/>
        <a:p>
          <a:r>
            <a:rPr lang="ru-RU" sz="1100" b="1">
              <a:effectLst/>
              <a:latin typeface="+mn-lt"/>
              <a:ea typeface="+mn-ea"/>
              <a:cs typeface="+mn-cs"/>
            </a:rPr>
            <a:t>ООО "Центра Плюс"</a:t>
          </a:r>
        </a:p>
        <a:p>
          <a:r>
            <a:rPr lang="ru-RU" sz="1100" b="1">
              <a:effectLst/>
              <a:latin typeface="+mn-lt"/>
              <a:ea typeface="+mn-ea"/>
              <a:cs typeface="+mn-cs"/>
            </a:rPr>
            <a:t>220125, Республика Беларусь, Минский район, д. Копище, ул. Н. Михайлашева, 1-313</a:t>
          </a:r>
        </a:p>
        <a:p>
          <a:r>
            <a:rPr lang="ru-RU" sz="1100" b="1">
              <a:effectLst/>
              <a:latin typeface="+mn-lt"/>
              <a:ea typeface="+mn-ea"/>
              <a:cs typeface="+mn-cs"/>
            </a:rPr>
            <a:t>УНП 692170862</a:t>
          </a:r>
        </a:p>
        <a:p>
          <a:r>
            <a:rPr lang="ru-RU" sz="1100" b="1">
              <a:effectLst/>
              <a:latin typeface="+mn-lt"/>
              <a:ea typeface="+mn-ea"/>
              <a:cs typeface="+mn-cs"/>
            </a:rPr>
            <a:t>Р/С </a:t>
          </a:r>
          <a:r>
            <a:rPr lang="en-US" sz="1100" b="1">
              <a:effectLst/>
              <a:latin typeface="+mn-lt"/>
              <a:ea typeface="+mn-ea"/>
              <a:cs typeface="+mn-cs"/>
            </a:rPr>
            <a:t>BY27ALFA30122699090020270000 </a:t>
          </a:r>
          <a:r>
            <a:rPr lang="ru-RU" sz="1100" b="1">
              <a:effectLst/>
              <a:latin typeface="+mn-lt"/>
              <a:ea typeface="+mn-ea"/>
              <a:cs typeface="+mn-cs"/>
            </a:rPr>
            <a:t>в </a:t>
          </a:r>
          <a:r>
            <a:rPr lang="en-US" sz="1100" b="1">
              <a:effectLst/>
              <a:latin typeface="+mn-lt"/>
              <a:ea typeface="+mn-ea"/>
              <a:cs typeface="+mn-cs"/>
            </a:rPr>
            <a:t>RUB </a:t>
          </a:r>
          <a:r>
            <a:rPr lang="ru-RU" sz="1100" b="1">
              <a:effectLst/>
              <a:latin typeface="+mn-lt"/>
              <a:ea typeface="+mn-ea"/>
              <a:cs typeface="+mn-cs"/>
            </a:rPr>
            <a:t>в ЗАО 'Альфа-Банк', БИК: </a:t>
          </a:r>
          <a:r>
            <a:rPr lang="en-US" sz="1100" b="1">
              <a:effectLst/>
              <a:latin typeface="+mn-lt"/>
              <a:ea typeface="+mn-ea"/>
              <a:cs typeface="+mn-cs"/>
            </a:rPr>
            <a:t>ALFABY2X</a:t>
          </a:r>
        </a:p>
        <a:p>
          <a:r>
            <a:rPr lang="ru-RU" sz="1100" b="1">
              <a:effectLst/>
              <a:latin typeface="+mn-lt"/>
              <a:ea typeface="+mn-ea"/>
              <a:cs typeface="+mn-cs"/>
            </a:rPr>
            <a:t>ул. Сурганова, 43-47, 220013 Минск, Республика Беларусь</a:t>
          </a:r>
        </a:p>
        <a:p>
          <a:r>
            <a:rPr lang="ru-RU" sz="1100" b="1">
              <a:effectLst/>
              <a:latin typeface="+mn-lt"/>
              <a:ea typeface="+mn-ea"/>
              <a:cs typeface="+mn-cs"/>
            </a:rPr>
            <a:t>Счет ЗАО «Альфа-Банк» 30111810900000000504 в ПАО "СБЕРБАНК", Москва, РФ</a:t>
          </a:r>
        </a:p>
        <a:p>
          <a:r>
            <a:rPr lang="ru-RU" sz="1100" b="1">
              <a:effectLst/>
              <a:latin typeface="+mn-lt"/>
              <a:ea typeface="+mn-ea"/>
              <a:cs typeface="+mn-cs"/>
            </a:rPr>
            <a:t>БИК 044525225, К/С: 30101810400000000225</a:t>
          </a:r>
        </a:p>
        <a:p>
          <a:r>
            <a:rPr lang="en-US" sz="1100" b="1">
              <a:effectLst/>
              <a:latin typeface="+mn-lt"/>
              <a:ea typeface="+mn-ea"/>
              <a:cs typeface="+mn-cs"/>
            </a:rPr>
            <a:t>SWIFT SABR RU MM</a:t>
          </a:r>
          <a:endParaRPr lang="ru-RU" sz="1100">
            <a:effectLst/>
          </a:endParaRPr>
        </a:p>
      </xdr:txBody>
    </xdr:sp>
    <xdr:clientData/>
  </xdr:twoCellAnchor>
  <xdr:twoCellAnchor editAs="oneCell">
    <xdr:from>
      <xdr:col>3</xdr:col>
      <xdr:colOff>1371600</xdr:colOff>
      <xdr:row>0</xdr:row>
      <xdr:rowOff>260350</xdr:rowOff>
    </xdr:from>
    <xdr:to>
      <xdr:col>5</xdr:col>
      <xdr:colOff>632567</xdr:colOff>
      <xdr:row>0</xdr:row>
      <xdr:rowOff>1504950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0" y="260350"/>
          <a:ext cx="2261342" cy="1244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onobloktesla.ru/info/r24bp3bp5.php" TargetMode="External"/><Relationship Id="rId21" Type="http://schemas.openxmlformats.org/officeDocument/2006/relationships/hyperlink" Target="https://monobloktesla.ru/info/r24bp3bp5.php" TargetMode="External"/><Relationship Id="rId42" Type="http://schemas.openxmlformats.org/officeDocument/2006/relationships/hyperlink" Target="https://monobloktesla.ru/info/m27w.php" TargetMode="External"/><Relationship Id="rId47" Type="http://schemas.openxmlformats.org/officeDocument/2006/relationships/hyperlink" Target="https://monobloktesla.ru/info/r27bp3bp5.php" TargetMode="External"/><Relationship Id="rId63" Type="http://schemas.openxmlformats.org/officeDocument/2006/relationships/hyperlink" Target="https://monobloktesla.ru/info/x27b.php" TargetMode="External"/><Relationship Id="rId68" Type="http://schemas.openxmlformats.org/officeDocument/2006/relationships/hyperlink" Target="https://monobloktesla.ru/info/x27w.php" TargetMode="External"/><Relationship Id="rId84" Type="http://schemas.openxmlformats.org/officeDocument/2006/relationships/hyperlink" Target="https://monobloktesla.ru/info/x27wq.php" TargetMode="External"/><Relationship Id="rId89" Type="http://schemas.openxmlformats.org/officeDocument/2006/relationships/hyperlink" Target="https://monobloktesla.ru/info/r30bp3bp5.php" TargetMode="External"/><Relationship Id="rId112" Type="http://schemas.openxmlformats.org/officeDocument/2006/relationships/drawing" Target="../drawings/drawing1.xml"/><Relationship Id="rId16" Type="http://schemas.openxmlformats.org/officeDocument/2006/relationships/hyperlink" Target="https://monobloktesla.ru/info/p24wp.php" TargetMode="External"/><Relationship Id="rId107" Type="http://schemas.openxmlformats.org/officeDocument/2006/relationships/hyperlink" Target="https://monobloktesla.ru/info/mkb-pro.php" TargetMode="External"/><Relationship Id="rId11" Type="http://schemas.openxmlformats.org/officeDocument/2006/relationships/hyperlink" Target="https://monobloktesla.ru/info/n24b.php" TargetMode="External"/><Relationship Id="rId32" Type="http://schemas.openxmlformats.org/officeDocument/2006/relationships/hyperlink" Target="https://monobloktesla.ru/info/z24w.php" TargetMode="External"/><Relationship Id="rId37" Type="http://schemas.openxmlformats.org/officeDocument/2006/relationships/hyperlink" Target="https://monobloktesla.ru/info/m27b.php" TargetMode="External"/><Relationship Id="rId53" Type="http://schemas.openxmlformats.org/officeDocument/2006/relationships/hyperlink" Target="https://monobloktesla.ru/info/m27w.php" TargetMode="External"/><Relationship Id="rId58" Type="http://schemas.openxmlformats.org/officeDocument/2006/relationships/hyperlink" Target="https://monobloktesla.ru/info/r27bp3bp5.php" TargetMode="External"/><Relationship Id="rId74" Type="http://schemas.openxmlformats.org/officeDocument/2006/relationships/hyperlink" Target="https://monobloktesla.ru/info/x27bq.php" TargetMode="External"/><Relationship Id="rId79" Type="http://schemas.openxmlformats.org/officeDocument/2006/relationships/hyperlink" Target="https://monobloktesla.ru/info/x27wq.php" TargetMode="External"/><Relationship Id="rId102" Type="http://schemas.openxmlformats.org/officeDocument/2006/relationships/hyperlink" Target="https://monobloktesla.ru/info/ntechP27BITH2.php" TargetMode="External"/><Relationship Id="rId5" Type="http://schemas.openxmlformats.org/officeDocument/2006/relationships/hyperlink" Target="https://monobloktesla.ru/info/m24b.php" TargetMode="External"/><Relationship Id="rId90" Type="http://schemas.openxmlformats.org/officeDocument/2006/relationships/hyperlink" Target="https://monobloktesla.ru/info/r30bp3bp5.php" TargetMode="External"/><Relationship Id="rId95" Type="http://schemas.openxmlformats.org/officeDocument/2006/relationships/hyperlink" Target="https://monobloktesla.ru/info/r30bp3bp5.php" TargetMode="External"/><Relationship Id="rId22" Type="http://schemas.openxmlformats.org/officeDocument/2006/relationships/hyperlink" Target="https://monobloktesla.ru/info/r24bp3bp5.php" TargetMode="External"/><Relationship Id="rId27" Type="http://schemas.openxmlformats.org/officeDocument/2006/relationships/hyperlink" Target="https://monobloktesla.ru/info/r24bp3bp5.php" TargetMode="External"/><Relationship Id="rId43" Type="http://schemas.openxmlformats.org/officeDocument/2006/relationships/hyperlink" Target="https://monobloktesla.ru/info/m27b.php" TargetMode="External"/><Relationship Id="rId48" Type="http://schemas.openxmlformats.org/officeDocument/2006/relationships/hyperlink" Target="https://monobloktesla.ru/info/r27bp3bp5.php" TargetMode="External"/><Relationship Id="rId64" Type="http://schemas.openxmlformats.org/officeDocument/2006/relationships/hyperlink" Target="https://monobloktesla.ru/info/x27b.php" TargetMode="External"/><Relationship Id="rId69" Type="http://schemas.openxmlformats.org/officeDocument/2006/relationships/hyperlink" Target="https://monobloktesla.ru/info/x27w.php" TargetMode="External"/><Relationship Id="rId80" Type="http://schemas.openxmlformats.org/officeDocument/2006/relationships/hyperlink" Target="https://monobloktesla.ru/info/x27wq.php" TargetMode="External"/><Relationship Id="rId85" Type="http://schemas.openxmlformats.org/officeDocument/2006/relationships/hyperlink" Target="https://monobloktesla.ru/info/r30bp3bp5.php" TargetMode="External"/><Relationship Id="rId12" Type="http://schemas.openxmlformats.org/officeDocument/2006/relationships/hyperlink" Target="https://monobloktesla.ru/info/n24b.php" TargetMode="External"/><Relationship Id="rId17" Type="http://schemas.openxmlformats.org/officeDocument/2006/relationships/hyperlink" Target="https://monobloktesla.ru/info/p24bp.php" TargetMode="External"/><Relationship Id="rId33" Type="http://schemas.openxmlformats.org/officeDocument/2006/relationships/hyperlink" Target="https://monobloktesla.ru/info/z24b.php" TargetMode="External"/><Relationship Id="rId38" Type="http://schemas.openxmlformats.org/officeDocument/2006/relationships/hyperlink" Target="https://monobloktesla.ru/info/m27w.php" TargetMode="External"/><Relationship Id="rId59" Type="http://schemas.openxmlformats.org/officeDocument/2006/relationships/hyperlink" Target="https://monobloktesla.ru/info/x27b.php" TargetMode="External"/><Relationship Id="rId103" Type="http://schemas.openxmlformats.org/officeDocument/2006/relationships/hyperlink" Target="https://monobloktesla.ru/info/ntechP27WITH2.php" TargetMode="External"/><Relationship Id="rId108" Type="http://schemas.openxmlformats.org/officeDocument/2006/relationships/hyperlink" Target="https://monobloktesla.ru/info/mkb-pro.php" TargetMode="External"/><Relationship Id="rId54" Type="http://schemas.openxmlformats.org/officeDocument/2006/relationships/hyperlink" Target="https://monobloktesla.ru/info/r27bp3bp5.php" TargetMode="External"/><Relationship Id="rId70" Type="http://schemas.openxmlformats.org/officeDocument/2006/relationships/hyperlink" Target="https://monobloktesla.ru/info/x27w.php" TargetMode="External"/><Relationship Id="rId75" Type="http://schemas.openxmlformats.org/officeDocument/2006/relationships/hyperlink" Target="https://monobloktesla.ru/info/x27bq.php" TargetMode="External"/><Relationship Id="rId91" Type="http://schemas.openxmlformats.org/officeDocument/2006/relationships/hyperlink" Target="https://monobloktesla.ru/info/r30bp3bp5.php" TargetMode="External"/><Relationship Id="rId96" Type="http://schemas.openxmlformats.org/officeDocument/2006/relationships/hyperlink" Target="https://monobloktesla.ru/info/r30bp3bp5.php" TargetMode="External"/><Relationship Id="rId1" Type="http://schemas.openxmlformats.org/officeDocument/2006/relationships/hyperlink" Target="https://monobloktesla.ru/info/m22b.php" TargetMode="External"/><Relationship Id="rId6" Type="http://schemas.openxmlformats.org/officeDocument/2006/relationships/hyperlink" Target="https://monobloktesla.ru/info/m24w.php" TargetMode="External"/><Relationship Id="rId15" Type="http://schemas.openxmlformats.org/officeDocument/2006/relationships/hyperlink" Target="https://monobloktesla.ru/info/p24bp.php" TargetMode="External"/><Relationship Id="rId23" Type="http://schemas.openxmlformats.org/officeDocument/2006/relationships/hyperlink" Target="https://monobloktesla.ru/info/r24bp3bp5.php" TargetMode="External"/><Relationship Id="rId28" Type="http://schemas.openxmlformats.org/officeDocument/2006/relationships/hyperlink" Target="https://monobloktesla.ru/info/r24bp3bp5.php" TargetMode="External"/><Relationship Id="rId36" Type="http://schemas.openxmlformats.org/officeDocument/2006/relationships/hyperlink" Target="https://monobloktesla.ru/info/u24w.php" TargetMode="External"/><Relationship Id="rId49" Type="http://schemas.openxmlformats.org/officeDocument/2006/relationships/hyperlink" Target="https://monobloktesla.ru/info/wtware/wtware.php" TargetMode="External"/><Relationship Id="rId57" Type="http://schemas.openxmlformats.org/officeDocument/2006/relationships/hyperlink" Target="https://monobloktesla.ru/info/r27bp3bp5.php" TargetMode="External"/><Relationship Id="rId106" Type="http://schemas.openxmlformats.org/officeDocument/2006/relationships/hyperlink" Target="https://monobloktesla.ru/info/mkb-001.php" TargetMode="External"/><Relationship Id="rId10" Type="http://schemas.openxmlformats.org/officeDocument/2006/relationships/hyperlink" Target="https://monobloktesla.ru/info/n24b.php" TargetMode="External"/><Relationship Id="rId31" Type="http://schemas.openxmlformats.org/officeDocument/2006/relationships/hyperlink" Target="https://monobloktesla.ru/info/z24b.php" TargetMode="External"/><Relationship Id="rId44" Type="http://schemas.openxmlformats.org/officeDocument/2006/relationships/hyperlink" Target="https://monobloktesla.ru/info/r27bp3bp5.php" TargetMode="External"/><Relationship Id="rId52" Type="http://schemas.openxmlformats.org/officeDocument/2006/relationships/hyperlink" Target="https://monobloktesla.ru/info/m27b.php" TargetMode="External"/><Relationship Id="rId60" Type="http://schemas.openxmlformats.org/officeDocument/2006/relationships/hyperlink" Target="https://monobloktesla.ru/info/x27b.php" TargetMode="External"/><Relationship Id="rId65" Type="http://schemas.openxmlformats.org/officeDocument/2006/relationships/hyperlink" Target="https://monobloktesla.ru/info/x27b.php" TargetMode="External"/><Relationship Id="rId73" Type="http://schemas.openxmlformats.org/officeDocument/2006/relationships/hyperlink" Target="https://monobloktesla.ru/info/x27bq.php" TargetMode="External"/><Relationship Id="rId78" Type="http://schemas.openxmlformats.org/officeDocument/2006/relationships/hyperlink" Target="https://monobloktesla.ru/info/x27bq.php" TargetMode="External"/><Relationship Id="rId81" Type="http://schemas.openxmlformats.org/officeDocument/2006/relationships/hyperlink" Target="https://monobloktesla.ru/info/x27wq.php" TargetMode="External"/><Relationship Id="rId86" Type="http://schemas.openxmlformats.org/officeDocument/2006/relationships/hyperlink" Target="https://monobloktesla.ru/info/r30bp3bp5.php" TargetMode="External"/><Relationship Id="rId94" Type="http://schemas.openxmlformats.org/officeDocument/2006/relationships/hyperlink" Target="https://monobloktesla.ru/info/r30bp3bp5.php" TargetMode="External"/><Relationship Id="rId99" Type="http://schemas.openxmlformats.org/officeDocument/2006/relationships/hyperlink" Target="https://monobloktesla.ru/info/ntechP24WIVH.php" TargetMode="External"/><Relationship Id="rId101" Type="http://schemas.openxmlformats.org/officeDocument/2006/relationships/hyperlink" Target="https://monobloktesla.ru/info/ntechS24BIVH.php" TargetMode="External"/><Relationship Id="rId4" Type="http://schemas.openxmlformats.org/officeDocument/2006/relationships/hyperlink" Target="https://monobloktesla.ru/info/z22bt.php" TargetMode="External"/><Relationship Id="rId9" Type="http://schemas.openxmlformats.org/officeDocument/2006/relationships/hyperlink" Target="https://monobloktesla.ru/info/m24b.php" TargetMode="External"/><Relationship Id="rId13" Type="http://schemas.openxmlformats.org/officeDocument/2006/relationships/hyperlink" Target="https://monobloktesla.ru/info/p24bp.php" TargetMode="External"/><Relationship Id="rId18" Type="http://schemas.openxmlformats.org/officeDocument/2006/relationships/hyperlink" Target="https://monobloktesla.ru/info/p24wp.php" TargetMode="External"/><Relationship Id="rId39" Type="http://schemas.openxmlformats.org/officeDocument/2006/relationships/hyperlink" Target="https://monobloktesla.ru/info/m27b.php" TargetMode="External"/><Relationship Id="rId109" Type="http://schemas.openxmlformats.org/officeDocument/2006/relationships/hyperlink" Target="https://monobloktesla.ru/info/ntechP24BPIH.php" TargetMode="External"/><Relationship Id="rId34" Type="http://schemas.openxmlformats.org/officeDocument/2006/relationships/hyperlink" Target="https://monobloktesla.ru/info/z24w.php" TargetMode="External"/><Relationship Id="rId50" Type="http://schemas.openxmlformats.org/officeDocument/2006/relationships/hyperlink" Target="https://monobloktesla.ru/info/wtware/wtware.php" TargetMode="External"/><Relationship Id="rId55" Type="http://schemas.openxmlformats.org/officeDocument/2006/relationships/hyperlink" Target="https://monobloktesla.ru/info/r27bp3bp5.php" TargetMode="External"/><Relationship Id="rId76" Type="http://schemas.openxmlformats.org/officeDocument/2006/relationships/hyperlink" Target="https://monobloktesla.ru/info/x27bq.php" TargetMode="External"/><Relationship Id="rId97" Type="http://schemas.openxmlformats.org/officeDocument/2006/relationships/hyperlink" Target="https://monobloktesla.ru/info/ntechP24BVVH.php" TargetMode="External"/><Relationship Id="rId104" Type="http://schemas.openxmlformats.org/officeDocument/2006/relationships/hyperlink" Target="https://monobloktesla.ru/info/ntechP27WIVH.php" TargetMode="External"/><Relationship Id="rId7" Type="http://schemas.openxmlformats.org/officeDocument/2006/relationships/hyperlink" Target="https://monobloktesla.ru/info/m24b.php" TargetMode="External"/><Relationship Id="rId71" Type="http://schemas.openxmlformats.org/officeDocument/2006/relationships/hyperlink" Target="https://monobloktesla.ru/info/x27w.php" TargetMode="External"/><Relationship Id="rId92" Type="http://schemas.openxmlformats.org/officeDocument/2006/relationships/hyperlink" Target="https://monobloktesla.ru/info/r30bp3bp5.php" TargetMode="External"/><Relationship Id="rId2" Type="http://schemas.openxmlformats.org/officeDocument/2006/relationships/hyperlink" Target="https://monobloktesla.ru/info/m22w.php" TargetMode="External"/><Relationship Id="rId29" Type="http://schemas.openxmlformats.org/officeDocument/2006/relationships/hyperlink" Target="https://monobloktesla.ru/info/z24b.php" TargetMode="External"/><Relationship Id="rId24" Type="http://schemas.openxmlformats.org/officeDocument/2006/relationships/hyperlink" Target="https://monobloktesla.ru/info/r24bp3bp5.php" TargetMode="External"/><Relationship Id="rId40" Type="http://schemas.openxmlformats.org/officeDocument/2006/relationships/hyperlink" Target="https://monobloktesla.ru/info/m27w.php" TargetMode="External"/><Relationship Id="rId45" Type="http://schemas.openxmlformats.org/officeDocument/2006/relationships/hyperlink" Target="https://monobloktesla.ru/info/r27bp3bp5.php" TargetMode="External"/><Relationship Id="rId66" Type="http://schemas.openxmlformats.org/officeDocument/2006/relationships/hyperlink" Target="https://monobloktesla.ru/info/x27w.php" TargetMode="External"/><Relationship Id="rId87" Type="http://schemas.openxmlformats.org/officeDocument/2006/relationships/hyperlink" Target="https://monobloktesla.ru/info/r30bp3bp5.php" TargetMode="External"/><Relationship Id="rId110" Type="http://schemas.openxmlformats.org/officeDocument/2006/relationships/hyperlink" Target="https://monobloktesla.ru/info/ntechP27BITH4BLUE.php" TargetMode="External"/><Relationship Id="rId61" Type="http://schemas.openxmlformats.org/officeDocument/2006/relationships/hyperlink" Target="https://monobloktesla.ru/info/x27b.php" TargetMode="External"/><Relationship Id="rId82" Type="http://schemas.openxmlformats.org/officeDocument/2006/relationships/hyperlink" Target="https://monobloktesla.ru/info/x27wq.php" TargetMode="External"/><Relationship Id="rId19" Type="http://schemas.openxmlformats.org/officeDocument/2006/relationships/hyperlink" Target="https://kurs2015.ru/" TargetMode="External"/><Relationship Id="rId14" Type="http://schemas.openxmlformats.org/officeDocument/2006/relationships/hyperlink" Target="https://monobloktesla.ru/info/p24wp.php" TargetMode="External"/><Relationship Id="rId30" Type="http://schemas.openxmlformats.org/officeDocument/2006/relationships/hyperlink" Target="https://monobloktesla.ru/info/z24w.php" TargetMode="External"/><Relationship Id="rId35" Type="http://schemas.openxmlformats.org/officeDocument/2006/relationships/hyperlink" Target="https://monobloktesla.ru/info/u24w.php" TargetMode="External"/><Relationship Id="rId56" Type="http://schemas.openxmlformats.org/officeDocument/2006/relationships/hyperlink" Target="https://monobloktesla.ru/info/r27bp3bp5.php" TargetMode="External"/><Relationship Id="rId77" Type="http://schemas.openxmlformats.org/officeDocument/2006/relationships/hyperlink" Target="https://monobloktesla.ru/info/x27bq.php" TargetMode="External"/><Relationship Id="rId100" Type="http://schemas.openxmlformats.org/officeDocument/2006/relationships/hyperlink" Target="https://monobloktesla.ru/info/ntechS24BIVHsound.php" TargetMode="External"/><Relationship Id="rId105" Type="http://schemas.openxmlformats.org/officeDocument/2006/relationships/hyperlink" Target="https://monobloktesla.ru/info/mkb-001.php" TargetMode="External"/><Relationship Id="rId8" Type="http://schemas.openxmlformats.org/officeDocument/2006/relationships/hyperlink" Target="https://monobloktesla.ru/info/m24w.php" TargetMode="External"/><Relationship Id="rId51" Type="http://schemas.openxmlformats.org/officeDocument/2006/relationships/hyperlink" Target="https://monobloktesla.ru/info/m27b.php" TargetMode="External"/><Relationship Id="rId72" Type="http://schemas.openxmlformats.org/officeDocument/2006/relationships/hyperlink" Target="https://monobloktesla.ru/info/x27bq.php" TargetMode="External"/><Relationship Id="rId93" Type="http://schemas.openxmlformats.org/officeDocument/2006/relationships/hyperlink" Target="https://monobloktesla.ru/info/r30bp3bp5.php" TargetMode="External"/><Relationship Id="rId98" Type="http://schemas.openxmlformats.org/officeDocument/2006/relationships/hyperlink" Target="https://monobloktesla.ru/info/ntechP24BIVH.php" TargetMode="External"/><Relationship Id="rId3" Type="http://schemas.openxmlformats.org/officeDocument/2006/relationships/hyperlink" Target="https://monobloktesla.ru/info/z22bt.php" TargetMode="External"/><Relationship Id="rId25" Type="http://schemas.openxmlformats.org/officeDocument/2006/relationships/hyperlink" Target="https://monobloktesla.ru/info/r24bp3bp5.php" TargetMode="External"/><Relationship Id="rId46" Type="http://schemas.openxmlformats.org/officeDocument/2006/relationships/hyperlink" Target="https://monobloktesla.ru/info/r27bp3bp5.php" TargetMode="External"/><Relationship Id="rId67" Type="http://schemas.openxmlformats.org/officeDocument/2006/relationships/hyperlink" Target="https://monobloktesla.ru/info/x27w.php" TargetMode="External"/><Relationship Id="rId20" Type="http://schemas.openxmlformats.org/officeDocument/2006/relationships/hyperlink" Target="https://monobloktesla.ru/info/r24bp3bp5.php" TargetMode="External"/><Relationship Id="rId41" Type="http://schemas.openxmlformats.org/officeDocument/2006/relationships/hyperlink" Target="https://monobloktesla.ru/info/m27b.php" TargetMode="External"/><Relationship Id="rId62" Type="http://schemas.openxmlformats.org/officeDocument/2006/relationships/hyperlink" Target="https://monobloktesla.ru/info/x27b.php" TargetMode="External"/><Relationship Id="rId83" Type="http://schemas.openxmlformats.org/officeDocument/2006/relationships/hyperlink" Target="https://monobloktesla.ru/info/x27wq.php" TargetMode="External"/><Relationship Id="rId88" Type="http://schemas.openxmlformats.org/officeDocument/2006/relationships/hyperlink" Target="https://monobloktesla.ru/info/r30bp3bp5.php" TargetMode="External"/><Relationship Id="rId11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3"/>
  <sheetViews>
    <sheetView tabSelected="1" workbookViewId="0">
      <pane ySplit="3" topLeftCell="A141" activePane="bottomLeft" state="frozen"/>
      <selection pane="bottomLeft" activeCell="D143" sqref="D143"/>
    </sheetView>
  </sheetViews>
  <sheetFormatPr defaultRowHeight="15" x14ac:dyDescent="0.25"/>
  <cols>
    <col min="1" max="1" width="50" customWidth="1"/>
    <col min="2" max="2" width="74" customWidth="1"/>
    <col min="3" max="3" width="24.5703125" customWidth="1"/>
    <col min="4" max="4" width="22.5703125" customWidth="1"/>
    <col min="5" max="5" width="22.42578125" customWidth="1"/>
    <col min="6" max="6" width="22.7109375" customWidth="1"/>
    <col min="7" max="7" width="22.28515625" customWidth="1"/>
    <col min="8" max="8" width="22.5703125" customWidth="1"/>
    <col min="9" max="9" width="23" customWidth="1"/>
    <col min="10" max="10" width="19.42578125" customWidth="1"/>
    <col min="11" max="11" width="20.28515625" customWidth="1"/>
  </cols>
  <sheetData>
    <row r="1" spans="1:12" ht="142.5" customHeight="1" x14ac:dyDescent="0.25">
      <c r="A1" s="39" t="s">
        <v>100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2" ht="45" customHeight="1" x14ac:dyDescent="0.25">
      <c r="A2" s="41" t="s">
        <v>21</v>
      </c>
      <c r="B2" s="42"/>
      <c r="C2" s="43"/>
      <c r="D2" s="12" t="s">
        <v>32</v>
      </c>
      <c r="E2" s="12" t="s">
        <v>35</v>
      </c>
      <c r="F2" s="12" t="s">
        <v>33</v>
      </c>
      <c r="G2" s="12" t="s">
        <v>36</v>
      </c>
      <c r="H2" s="19" t="s">
        <v>34</v>
      </c>
      <c r="I2" s="19" t="s">
        <v>37</v>
      </c>
      <c r="J2" s="13" t="s">
        <v>25</v>
      </c>
      <c r="K2" s="14" t="s">
        <v>4</v>
      </c>
    </row>
    <row r="3" spans="1:12" ht="95.25" customHeight="1" x14ac:dyDescent="0.25">
      <c r="A3" s="10" t="s">
        <v>0</v>
      </c>
      <c r="B3" s="10" t="s">
        <v>1</v>
      </c>
      <c r="C3" s="10" t="s">
        <v>171</v>
      </c>
      <c r="D3" s="11" t="s">
        <v>28</v>
      </c>
      <c r="E3" s="11" t="s">
        <v>29</v>
      </c>
      <c r="F3" s="11" t="s">
        <v>30</v>
      </c>
      <c r="G3" s="11" t="s">
        <v>31</v>
      </c>
      <c r="H3" s="11" t="s">
        <v>30</v>
      </c>
      <c r="I3" s="11" t="s">
        <v>31</v>
      </c>
      <c r="J3" s="22">
        <v>92</v>
      </c>
      <c r="K3" s="20" t="s">
        <v>13</v>
      </c>
      <c r="L3" s="21"/>
    </row>
    <row r="4" spans="1:12" ht="26.25" x14ac:dyDescent="0.4">
      <c r="A4" s="36">
        <v>22</v>
      </c>
      <c r="B4" s="38"/>
      <c r="C4" s="33"/>
      <c r="D4" s="15"/>
      <c r="E4" s="15"/>
      <c r="F4" s="15"/>
      <c r="G4" s="15"/>
      <c r="H4" s="15"/>
      <c r="I4" s="15"/>
      <c r="J4" s="1"/>
      <c r="K4" s="1"/>
    </row>
    <row r="5" spans="1:12" ht="30" x14ac:dyDescent="0.25">
      <c r="A5" s="6" t="s">
        <v>6</v>
      </c>
      <c r="B5" s="3" t="s">
        <v>163</v>
      </c>
      <c r="C5" s="3"/>
      <c r="D5" s="7"/>
      <c r="E5" s="7"/>
      <c r="F5" s="7"/>
      <c r="G5" s="8"/>
      <c r="H5" s="7"/>
      <c r="I5" s="8"/>
      <c r="J5" s="1"/>
      <c r="K5" s="1"/>
    </row>
    <row r="6" spans="1:12" x14ac:dyDescent="0.25">
      <c r="A6" s="5" t="s">
        <v>117</v>
      </c>
      <c r="B6" s="4" t="s">
        <v>86</v>
      </c>
      <c r="C6" s="4" t="s">
        <v>172</v>
      </c>
      <c r="D6" s="9" t="s">
        <v>94</v>
      </c>
      <c r="E6" s="9" t="s">
        <v>94</v>
      </c>
      <c r="F6" s="9">
        <v>762</v>
      </c>
      <c r="G6" s="9">
        <f>F6*$J$3</f>
        <v>70104</v>
      </c>
      <c r="H6" s="9">
        <f>F6*1.15</f>
        <v>876.3</v>
      </c>
      <c r="I6" s="9">
        <f>H6*$J$3</f>
        <v>80619.599999999991</v>
      </c>
      <c r="J6" s="23"/>
      <c r="K6" s="1"/>
    </row>
    <row r="7" spans="1:12" x14ac:dyDescent="0.25">
      <c r="A7" s="5" t="s">
        <v>118</v>
      </c>
      <c r="B7" s="4" t="s">
        <v>24</v>
      </c>
      <c r="C7" s="4" t="s">
        <v>173</v>
      </c>
      <c r="D7" s="9" t="s">
        <v>94</v>
      </c>
      <c r="E7" s="9" t="s">
        <v>94</v>
      </c>
      <c r="F7" s="9">
        <v>738</v>
      </c>
      <c r="G7" s="9">
        <f t="shared" ref="G7:G71" si="0">F7*$J$3</f>
        <v>67896</v>
      </c>
      <c r="H7" s="9">
        <f t="shared" ref="H7:H81" si="1">F7*1.15</f>
        <v>848.69999999999993</v>
      </c>
      <c r="I7" s="9">
        <f t="shared" ref="I7" si="2">H7*$J$3</f>
        <v>78080.399999999994</v>
      </c>
      <c r="J7" s="23"/>
      <c r="K7" s="1"/>
    </row>
    <row r="8" spans="1:12" x14ac:dyDescent="0.25">
      <c r="A8" s="4"/>
      <c r="B8" s="4"/>
      <c r="C8" s="4"/>
      <c r="D8" s="9"/>
      <c r="E8" s="9"/>
      <c r="F8" s="9"/>
      <c r="G8" s="9"/>
      <c r="H8" s="9"/>
      <c r="I8" s="9"/>
      <c r="J8" s="23"/>
      <c r="K8" s="1"/>
    </row>
    <row r="9" spans="1:12" x14ac:dyDescent="0.25">
      <c r="A9" s="6" t="s">
        <v>8</v>
      </c>
      <c r="B9" s="4" t="s">
        <v>168</v>
      </c>
      <c r="C9" s="4"/>
      <c r="D9" s="9"/>
      <c r="E9" s="9"/>
      <c r="F9" s="9"/>
      <c r="G9" s="9"/>
      <c r="H9" s="9"/>
      <c r="I9" s="9"/>
      <c r="J9" s="23"/>
      <c r="K9" s="1"/>
    </row>
    <row r="10" spans="1:12" x14ac:dyDescent="0.25">
      <c r="A10" s="5" t="s">
        <v>3</v>
      </c>
      <c r="B10" s="4" t="s">
        <v>82</v>
      </c>
      <c r="C10" s="4" t="s">
        <v>174</v>
      </c>
      <c r="D10" s="9" t="s">
        <v>94</v>
      </c>
      <c r="E10" s="9" t="s">
        <v>94</v>
      </c>
      <c r="F10" s="9">
        <v>702</v>
      </c>
      <c r="G10" s="9">
        <f t="shared" si="0"/>
        <v>64584</v>
      </c>
      <c r="H10" s="9">
        <f t="shared" si="1"/>
        <v>807.3</v>
      </c>
      <c r="I10" s="9">
        <f t="shared" ref="I10:I11" si="3">H10*$J$3</f>
        <v>74271.599999999991</v>
      </c>
      <c r="J10" s="23"/>
      <c r="K10" s="1"/>
    </row>
    <row r="11" spans="1:12" x14ac:dyDescent="0.25">
      <c r="A11" s="5" t="s">
        <v>3</v>
      </c>
      <c r="B11" s="4" t="s">
        <v>2</v>
      </c>
      <c r="C11" s="4" t="s">
        <v>175</v>
      </c>
      <c r="D11" s="9" t="s">
        <v>94</v>
      </c>
      <c r="E11" s="9" t="s">
        <v>94</v>
      </c>
      <c r="F11" s="9">
        <v>612</v>
      </c>
      <c r="G11" s="9">
        <f t="shared" si="0"/>
        <v>56304</v>
      </c>
      <c r="H11" s="9">
        <f t="shared" si="1"/>
        <v>703.8</v>
      </c>
      <c r="I11" s="9">
        <f t="shared" si="3"/>
        <v>64749.599999999999</v>
      </c>
      <c r="J11" s="23"/>
      <c r="K11" s="1"/>
    </row>
    <row r="12" spans="1:12" ht="26.25" x14ac:dyDescent="0.4">
      <c r="A12" s="36">
        <v>24</v>
      </c>
      <c r="B12" s="38"/>
      <c r="C12" s="33"/>
      <c r="D12" s="16"/>
      <c r="E12" s="16"/>
      <c r="F12" s="16"/>
      <c r="G12" s="16"/>
      <c r="H12" s="16"/>
      <c r="I12" s="16"/>
      <c r="J12" s="23"/>
      <c r="K12" s="1"/>
    </row>
    <row r="13" spans="1:12" ht="45" x14ac:dyDescent="0.25">
      <c r="A13" s="6" t="s">
        <v>6</v>
      </c>
      <c r="B13" s="3" t="s">
        <v>162</v>
      </c>
      <c r="C13" s="3"/>
      <c r="D13" s="9"/>
      <c r="E13" s="9"/>
      <c r="F13" s="9"/>
      <c r="G13" s="9"/>
      <c r="H13" s="9"/>
      <c r="I13" s="9"/>
      <c r="J13" s="23"/>
      <c r="K13" s="1"/>
    </row>
    <row r="14" spans="1:12" x14ac:dyDescent="0.25">
      <c r="A14" s="5" t="s">
        <v>119</v>
      </c>
      <c r="B14" s="4" t="s">
        <v>78</v>
      </c>
      <c r="C14" s="4" t="s">
        <v>176</v>
      </c>
      <c r="D14" s="9" t="s">
        <v>94</v>
      </c>
      <c r="E14" s="9" t="s">
        <v>94</v>
      </c>
      <c r="F14" s="9">
        <v>804</v>
      </c>
      <c r="G14" s="9">
        <f t="shared" si="0"/>
        <v>73968</v>
      </c>
      <c r="H14" s="9">
        <f t="shared" si="1"/>
        <v>924.59999999999991</v>
      </c>
      <c r="I14" s="9">
        <f t="shared" ref="I14:I18" si="4">H14*$J$3</f>
        <v>85063.2</v>
      </c>
      <c r="J14" s="23"/>
      <c r="K14" s="1"/>
    </row>
    <row r="15" spans="1:12" x14ac:dyDescent="0.25">
      <c r="A15" s="5" t="s">
        <v>120</v>
      </c>
      <c r="B15" s="4" t="s">
        <v>5</v>
      </c>
      <c r="C15" s="4" t="s">
        <v>177</v>
      </c>
      <c r="D15" s="9" t="s">
        <v>94</v>
      </c>
      <c r="E15" s="9" t="s">
        <v>94</v>
      </c>
      <c r="F15" s="9">
        <v>804</v>
      </c>
      <c r="G15" s="9">
        <f t="shared" si="0"/>
        <v>73968</v>
      </c>
      <c r="H15" s="9">
        <f t="shared" si="1"/>
        <v>924.59999999999991</v>
      </c>
      <c r="I15" s="9">
        <f t="shared" si="4"/>
        <v>85063.2</v>
      </c>
      <c r="J15" s="23"/>
      <c r="K15" s="1"/>
    </row>
    <row r="16" spans="1:12" x14ac:dyDescent="0.25">
      <c r="A16" s="5" t="s">
        <v>119</v>
      </c>
      <c r="B16" s="4" t="s">
        <v>79</v>
      </c>
      <c r="C16" s="4" t="s">
        <v>178</v>
      </c>
      <c r="D16" s="9" t="s">
        <v>94</v>
      </c>
      <c r="E16" s="9" t="s">
        <v>94</v>
      </c>
      <c r="F16" s="9">
        <v>882</v>
      </c>
      <c r="G16" s="9">
        <f t="shared" si="0"/>
        <v>81144</v>
      </c>
      <c r="H16" s="9">
        <f t="shared" si="1"/>
        <v>1014.3</v>
      </c>
      <c r="I16" s="9">
        <f t="shared" si="4"/>
        <v>93315.599999999991</v>
      </c>
      <c r="J16" s="23"/>
      <c r="K16" s="1"/>
    </row>
    <row r="17" spans="1:11" x14ac:dyDescent="0.25">
      <c r="A17" s="5" t="s">
        <v>120</v>
      </c>
      <c r="B17" s="4" t="s">
        <v>80</v>
      </c>
      <c r="C17" s="4" t="s">
        <v>179</v>
      </c>
      <c r="D17" s="9" t="s">
        <v>94</v>
      </c>
      <c r="E17" s="9" t="s">
        <v>94</v>
      </c>
      <c r="F17" s="9">
        <v>918</v>
      </c>
      <c r="G17" s="9">
        <f t="shared" si="0"/>
        <v>84456</v>
      </c>
      <c r="H17" s="9">
        <f t="shared" si="1"/>
        <v>1055.6999999999998</v>
      </c>
      <c r="I17" s="9">
        <f t="shared" si="4"/>
        <v>97124.39999999998</v>
      </c>
      <c r="J17" s="23"/>
      <c r="K17" s="1"/>
    </row>
    <row r="18" spans="1:11" x14ac:dyDescent="0.25">
      <c r="A18" s="5" t="s">
        <v>119</v>
      </c>
      <c r="B18" s="4" t="s">
        <v>81</v>
      </c>
      <c r="C18" s="4" t="s">
        <v>180</v>
      </c>
      <c r="D18" s="9" t="s">
        <v>94</v>
      </c>
      <c r="E18" s="9" t="s">
        <v>94</v>
      </c>
      <c r="F18" s="9">
        <v>1038</v>
      </c>
      <c r="G18" s="9">
        <f t="shared" si="0"/>
        <v>95496</v>
      </c>
      <c r="H18" s="9">
        <f t="shared" si="1"/>
        <v>1193.6999999999998</v>
      </c>
      <c r="I18" s="9">
        <f t="shared" si="4"/>
        <v>109820.39999999998</v>
      </c>
      <c r="J18" s="23"/>
      <c r="K18" s="1"/>
    </row>
    <row r="19" spans="1:11" x14ac:dyDescent="0.25">
      <c r="A19" s="4"/>
      <c r="B19" s="4"/>
      <c r="C19" s="4"/>
      <c r="D19" s="9"/>
      <c r="E19" s="9"/>
      <c r="F19" s="9"/>
      <c r="G19" s="9"/>
      <c r="H19" s="9"/>
      <c r="I19" s="9"/>
      <c r="J19" s="23"/>
      <c r="K19" s="1"/>
    </row>
    <row r="20" spans="1:11" x14ac:dyDescent="0.25">
      <c r="A20" s="6" t="s">
        <v>9</v>
      </c>
      <c r="B20" s="4" t="s">
        <v>10</v>
      </c>
      <c r="C20" s="4"/>
      <c r="D20" s="9"/>
      <c r="E20" s="9"/>
      <c r="F20" s="9"/>
      <c r="G20" s="9"/>
      <c r="H20" s="9"/>
      <c r="I20" s="9"/>
      <c r="J20" s="23"/>
      <c r="K20" s="1"/>
    </row>
    <row r="21" spans="1:11" x14ac:dyDescent="0.25">
      <c r="A21" s="5" t="s">
        <v>121</v>
      </c>
      <c r="B21" s="4" t="s">
        <v>83</v>
      </c>
      <c r="C21" s="4" t="s">
        <v>181</v>
      </c>
      <c r="D21" s="9" t="s">
        <v>94</v>
      </c>
      <c r="E21" s="9" t="s">
        <v>94</v>
      </c>
      <c r="F21" s="9">
        <v>726</v>
      </c>
      <c r="G21" s="9">
        <f t="shared" si="0"/>
        <v>66792</v>
      </c>
      <c r="H21" s="9">
        <f t="shared" si="1"/>
        <v>834.9</v>
      </c>
      <c r="I21" s="9">
        <f t="shared" ref="I21:I23" si="5">H21*$J$3</f>
        <v>76810.8</v>
      </c>
      <c r="J21" s="23"/>
      <c r="K21" s="1"/>
    </row>
    <row r="22" spans="1:11" x14ac:dyDescent="0.25">
      <c r="A22" s="5" t="s">
        <v>121</v>
      </c>
      <c r="B22" s="4" t="s">
        <v>84</v>
      </c>
      <c r="C22" s="4" t="s">
        <v>182</v>
      </c>
      <c r="D22" s="9" t="s">
        <v>94</v>
      </c>
      <c r="E22" s="9" t="s">
        <v>94</v>
      </c>
      <c r="F22" s="9">
        <v>726</v>
      </c>
      <c r="G22" s="9">
        <f t="shared" si="0"/>
        <v>66792</v>
      </c>
      <c r="H22" s="9">
        <f t="shared" si="1"/>
        <v>834.9</v>
      </c>
      <c r="I22" s="9">
        <f t="shared" si="5"/>
        <v>76810.8</v>
      </c>
      <c r="J22" s="23"/>
      <c r="K22" s="1"/>
    </row>
    <row r="23" spans="1:11" x14ac:dyDescent="0.25">
      <c r="A23" s="5" t="s">
        <v>121</v>
      </c>
      <c r="B23" s="4" t="s">
        <v>85</v>
      </c>
      <c r="C23" s="4" t="s">
        <v>183</v>
      </c>
      <c r="D23" s="9" t="s">
        <v>94</v>
      </c>
      <c r="E23" s="9" t="s">
        <v>94</v>
      </c>
      <c r="F23" s="9">
        <v>828</v>
      </c>
      <c r="G23" s="9">
        <f t="shared" si="0"/>
        <v>76176</v>
      </c>
      <c r="H23" s="9">
        <f t="shared" si="1"/>
        <v>952.19999999999993</v>
      </c>
      <c r="I23" s="9">
        <f t="shared" si="5"/>
        <v>87602.4</v>
      </c>
      <c r="J23" s="23"/>
      <c r="K23" s="1"/>
    </row>
    <row r="24" spans="1:11" x14ac:dyDescent="0.25">
      <c r="A24" s="4"/>
      <c r="B24" s="4"/>
      <c r="C24" s="4"/>
      <c r="D24" s="9"/>
      <c r="E24" s="9"/>
      <c r="F24" s="9"/>
      <c r="G24" s="9"/>
      <c r="H24" s="9"/>
      <c r="I24" s="9"/>
      <c r="J24" s="23"/>
      <c r="K24" s="1"/>
    </row>
    <row r="25" spans="1:11" x14ac:dyDescent="0.25">
      <c r="A25" s="6" t="s">
        <v>11</v>
      </c>
      <c r="B25" s="4" t="s">
        <v>10</v>
      </c>
      <c r="C25" s="4"/>
      <c r="D25" s="9"/>
      <c r="E25" s="9"/>
      <c r="F25" s="9"/>
      <c r="G25" s="9"/>
      <c r="H25" s="9"/>
      <c r="I25" s="9"/>
      <c r="J25" s="23"/>
      <c r="K25" s="1"/>
    </row>
    <row r="26" spans="1:11" x14ac:dyDescent="0.25">
      <c r="A26" s="5" t="s">
        <v>122</v>
      </c>
      <c r="B26" s="4" t="s">
        <v>72</v>
      </c>
      <c r="C26" s="4" t="s">
        <v>184</v>
      </c>
      <c r="D26" s="9" t="s">
        <v>94</v>
      </c>
      <c r="E26" s="9" t="s">
        <v>94</v>
      </c>
      <c r="F26" s="9">
        <v>684</v>
      </c>
      <c r="G26" s="9">
        <f t="shared" si="0"/>
        <v>62928</v>
      </c>
      <c r="H26" s="9">
        <f t="shared" si="1"/>
        <v>786.59999999999991</v>
      </c>
      <c r="I26" s="9">
        <f>H26*$J$3</f>
        <v>72367.199999999997</v>
      </c>
      <c r="J26" s="23"/>
      <c r="K26" s="1"/>
    </row>
    <row r="27" spans="1:11" x14ac:dyDescent="0.25">
      <c r="A27" s="5" t="s">
        <v>123</v>
      </c>
      <c r="B27" s="4" t="s">
        <v>73</v>
      </c>
      <c r="C27" s="4" t="s">
        <v>185</v>
      </c>
      <c r="D27" s="9" t="s">
        <v>94</v>
      </c>
      <c r="E27" s="9" t="s">
        <v>94</v>
      </c>
      <c r="F27" s="9">
        <v>756</v>
      </c>
      <c r="G27" s="9">
        <f t="shared" si="0"/>
        <v>69552</v>
      </c>
      <c r="H27" s="9">
        <f t="shared" si="1"/>
        <v>869.4</v>
      </c>
      <c r="I27" s="9">
        <f t="shared" ref="I27:I31" si="6">H27*$J$3</f>
        <v>79984.800000000003</v>
      </c>
      <c r="J27" s="23"/>
      <c r="K27" s="1"/>
    </row>
    <row r="28" spans="1:11" x14ac:dyDescent="0.25">
      <c r="A28" s="5" t="s">
        <v>122</v>
      </c>
      <c r="B28" s="4" t="s">
        <v>74</v>
      </c>
      <c r="C28" s="4" t="s">
        <v>186</v>
      </c>
      <c r="D28" s="9" t="s">
        <v>94</v>
      </c>
      <c r="E28" s="9" t="s">
        <v>94</v>
      </c>
      <c r="F28" s="9">
        <v>810</v>
      </c>
      <c r="G28" s="9">
        <f t="shared" si="0"/>
        <v>74520</v>
      </c>
      <c r="H28" s="9">
        <f t="shared" si="1"/>
        <v>931.49999999999989</v>
      </c>
      <c r="I28" s="9">
        <f t="shared" si="6"/>
        <v>85697.999999999985</v>
      </c>
      <c r="J28" s="23"/>
      <c r="K28" s="1"/>
    </row>
    <row r="29" spans="1:11" x14ac:dyDescent="0.25">
      <c r="A29" s="5" t="s">
        <v>123</v>
      </c>
      <c r="B29" s="4" t="s">
        <v>75</v>
      </c>
      <c r="C29" s="4" t="s">
        <v>187</v>
      </c>
      <c r="D29" s="9" t="s">
        <v>94</v>
      </c>
      <c r="E29" s="9" t="s">
        <v>94</v>
      </c>
      <c r="F29" s="9">
        <v>822</v>
      </c>
      <c r="G29" s="9">
        <f t="shared" si="0"/>
        <v>75624</v>
      </c>
      <c r="H29" s="9">
        <f t="shared" si="1"/>
        <v>945.3</v>
      </c>
      <c r="I29" s="9">
        <f t="shared" si="6"/>
        <v>86967.599999999991</v>
      </c>
      <c r="J29" s="23"/>
      <c r="K29" s="1"/>
    </row>
    <row r="30" spans="1:11" x14ac:dyDescent="0.25">
      <c r="A30" s="5" t="s">
        <v>122</v>
      </c>
      <c r="B30" s="4" t="s">
        <v>76</v>
      </c>
      <c r="C30" s="4" t="s">
        <v>188</v>
      </c>
      <c r="D30" s="9" t="s">
        <v>94</v>
      </c>
      <c r="E30" s="9" t="s">
        <v>94</v>
      </c>
      <c r="F30" s="9">
        <v>942</v>
      </c>
      <c r="G30" s="9">
        <f t="shared" si="0"/>
        <v>86664</v>
      </c>
      <c r="H30" s="9">
        <f t="shared" si="1"/>
        <v>1083.3</v>
      </c>
      <c r="I30" s="9">
        <f t="shared" si="6"/>
        <v>99663.599999999991</v>
      </c>
      <c r="J30" s="23"/>
      <c r="K30" s="1"/>
    </row>
    <row r="31" spans="1:11" x14ac:dyDescent="0.25">
      <c r="A31" s="5" t="s">
        <v>123</v>
      </c>
      <c r="B31" s="4" t="s">
        <v>77</v>
      </c>
      <c r="C31" s="4" t="s">
        <v>189</v>
      </c>
      <c r="D31" s="9" t="s">
        <v>94</v>
      </c>
      <c r="E31" s="9" t="s">
        <v>94</v>
      </c>
      <c r="F31" s="9">
        <v>1074</v>
      </c>
      <c r="G31" s="9">
        <f t="shared" si="0"/>
        <v>98808</v>
      </c>
      <c r="H31" s="9">
        <f t="shared" si="1"/>
        <v>1235.0999999999999</v>
      </c>
      <c r="I31" s="9">
        <f t="shared" si="6"/>
        <v>113629.2</v>
      </c>
      <c r="J31" s="23"/>
      <c r="K31" s="1"/>
    </row>
    <row r="32" spans="1:11" x14ac:dyDescent="0.25">
      <c r="A32" s="4"/>
      <c r="B32" s="4"/>
      <c r="C32" s="4"/>
      <c r="D32" s="9"/>
      <c r="E32" s="9"/>
      <c r="F32" s="9"/>
      <c r="G32" s="9"/>
      <c r="H32" s="9"/>
      <c r="I32" s="9"/>
      <c r="J32" s="23"/>
      <c r="K32" s="1"/>
    </row>
    <row r="33" spans="1:11" x14ac:dyDescent="0.25">
      <c r="A33" s="6" t="s">
        <v>12</v>
      </c>
      <c r="B33" s="3" t="s">
        <v>139</v>
      </c>
      <c r="C33" s="3"/>
      <c r="D33" s="9"/>
      <c r="E33" s="9"/>
      <c r="F33" s="9"/>
      <c r="G33" s="9"/>
      <c r="H33" s="9"/>
      <c r="I33" s="9"/>
      <c r="J33" s="23"/>
      <c r="K33" s="1"/>
    </row>
    <row r="34" spans="1:11" x14ac:dyDescent="0.25">
      <c r="A34" s="5" t="s">
        <v>14</v>
      </c>
      <c r="B34" s="4" t="s">
        <v>68</v>
      </c>
      <c r="C34" s="4" t="s">
        <v>190</v>
      </c>
      <c r="D34" s="9" t="s">
        <v>94</v>
      </c>
      <c r="E34" s="9" t="s">
        <v>94</v>
      </c>
      <c r="F34" s="9">
        <v>1008</v>
      </c>
      <c r="G34" s="9">
        <f t="shared" si="0"/>
        <v>92736</v>
      </c>
      <c r="H34" s="9">
        <f t="shared" si="1"/>
        <v>1159.1999999999998</v>
      </c>
      <c r="I34" s="9">
        <f t="shared" ref="I34:I37" si="7">H34*$J$3</f>
        <v>106646.39999999998</v>
      </c>
      <c r="J34" s="23"/>
      <c r="K34" s="1"/>
    </row>
    <row r="35" spans="1:11" x14ac:dyDescent="0.25">
      <c r="A35" s="5" t="s">
        <v>14</v>
      </c>
      <c r="B35" s="4" t="s">
        <v>69</v>
      </c>
      <c r="C35" s="4" t="s">
        <v>191</v>
      </c>
      <c r="D35" s="9" t="s">
        <v>94</v>
      </c>
      <c r="E35" s="9" t="s">
        <v>94</v>
      </c>
      <c r="F35" s="9">
        <v>1104</v>
      </c>
      <c r="G35" s="9">
        <f t="shared" si="0"/>
        <v>101568</v>
      </c>
      <c r="H35" s="9">
        <f t="shared" si="1"/>
        <v>1269.5999999999999</v>
      </c>
      <c r="I35" s="9">
        <f t="shared" si="7"/>
        <v>116803.2</v>
      </c>
      <c r="J35" s="23"/>
      <c r="K35" s="1"/>
    </row>
    <row r="36" spans="1:11" x14ac:dyDescent="0.25">
      <c r="A36" s="5" t="s">
        <v>14</v>
      </c>
      <c r="B36" s="4" t="s">
        <v>70</v>
      </c>
      <c r="C36" s="4" t="s">
        <v>192</v>
      </c>
      <c r="D36" s="9" t="s">
        <v>94</v>
      </c>
      <c r="E36" s="9" t="s">
        <v>94</v>
      </c>
      <c r="F36" s="9">
        <v>1164</v>
      </c>
      <c r="G36" s="9">
        <f t="shared" si="0"/>
        <v>107088</v>
      </c>
      <c r="H36" s="9">
        <f t="shared" si="1"/>
        <v>1338.6</v>
      </c>
      <c r="I36" s="9">
        <f t="shared" si="7"/>
        <v>123151.2</v>
      </c>
      <c r="J36" s="23"/>
      <c r="K36" s="1"/>
    </row>
    <row r="37" spans="1:11" x14ac:dyDescent="0.25">
      <c r="A37" s="5" t="s">
        <v>14</v>
      </c>
      <c r="B37" s="4" t="s">
        <v>71</v>
      </c>
      <c r="C37" s="4" t="s">
        <v>193</v>
      </c>
      <c r="D37" s="9" t="s">
        <v>94</v>
      </c>
      <c r="E37" s="9" t="s">
        <v>94</v>
      </c>
      <c r="F37" s="9">
        <v>1170</v>
      </c>
      <c r="G37" s="9">
        <f t="shared" si="0"/>
        <v>107640</v>
      </c>
      <c r="H37" s="9">
        <f t="shared" si="1"/>
        <v>1345.5</v>
      </c>
      <c r="I37" s="9">
        <f t="shared" si="7"/>
        <v>123786</v>
      </c>
      <c r="J37" s="23"/>
      <c r="K37" s="1"/>
    </row>
    <row r="38" spans="1:11" x14ac:dyDescent="0.25">
      <c r="A38" s="4"/>
      <c r="B38" s="4"/>
      <c r="C38" s="4"/>
      <c r="D38" s="9"/>
      <c r="E38" s="9"/>
      <c r="F38" s="9"/>
      <c r="G38" s="9"/>
      <c r="H38" s="9"/>
      <c r="I38" s="9"/>
      <c r="J38" s="23"/>
      <c r="K38" s="1"/>
    </row>
    <row r="39" spans="1:11" x14ac:dyDescent="0.25">
      <c r="A39" s="6" t="s">
        <v>12</v>
      </c>
      <c r="B39" s="3" t="s">
        <v>140</v>
      </c>
      <c r="C39" s="3"/>
      <c r="D39" s="9"/>
      <c r="E39" s="9"/>
      <c r="F39" s="9"/>
      <c r="G39" s="9"/>
      <c r="H39" s="9"/>
      <c r="I39" s="9"/>
      <c r="J39" s="23"/>
      <c r="K39" s="1"/>
    </row>
    <row r="40" spans="1:11" x14ac:dyDescent="0.25">
      <c r="A40" s="5" t="s">
        <v>14</v>
      </c>
      <c r="B40" s="4" t="s">
        <v>63</v>
      </c>
      <c r="C40" s="4" t="s">
        <v>194</v>
      </c>
      <c r="D40" s="9" t="s">
        <v>94</v>
      </c>
      <c r="E40" s="9" t="s">
        <v>94</v>
      </c>
      <c r="F40" s="9">
        <v>1308</v>
      </c>
      <c r="G40" s="9">
        <f t="shared" si="0"/>
        <v>120336</v>
      </c>
      <c r="H40" s="9">
        <f t="shared" si="1"/>
        <v>1504.1999999999998</v>
      </c>
      <c r="I40" s="9">
        <f t="shared" ref="I40:I44" si="8">H40*$J$3</f>
        <v>138386.4</v>
      </c>
      <c r="J40" s="23"/>
      <c r="K40" s="1"/>
    </row>
    <row r="41" spans="1:11" x14ac:dyDescent="0.25">
      <c r="A41" s="5" t="s">
        <v>14</v>
      </c>
      <c r="B41" s="4" t="s">
        <v>64</v>
      </c>
      <c r="C41" s="4" t="s">
        <v>195</v>
      </c>
      <c r="D41" s="9" t="s">
        <v>94</v>
      </c>
      <c r="E41" s="9" t="s">
        <v>94</v>
      </c>
      <c r="F41" s="9">
        <v>1362</v>
      </c>
      <c r="G41" s="9">
        <f t="shared" si="0"/>
        <v>125304</v>
      </c>
      <c r="H41" s="9">
        <f t="shared" si="1"/>
        <v>1566.3</v>
      </c>
      <c r="I41" s="9">
        <f t="shared" si="8"/>
        <v>144099.6</v>
      </c>
      <c r="J41" s="23"/>
      <c r="K41" s="1"/>
    </row>
    <row r="42" spans="1:11" x14ac:dyDescent="0.25">
      <c r="A42" s="5" t="s">
        <v>14</v>
      </c>
      <c r="B42" s="4" t="s">
        <v>65</v>
      </c>
      <c r="C42" s="4" t="s">
        <v>196</v>
      </c>
      <c r="D42" s="9" t="s">
        <v>94</v>
      </c>
      <c r="E42" s="9" t="s">
        <v>94</v>
      </c>
      <c r="F42" s="9">
        <v>1374</v>
      </c>
      <c r="G42" s="9">
        <f t="shared" si="0"/>
        <v>126408</v>
      </c>
      <c r="H42" s="9">
        <f t="shared" si="1"/>
        <v>1580.1</v>
      </c>
      <c r="I42" s="9">
        <f t="shared" si="8"/>
        <v>145369.19999999998</v>
      </c>
      <c r="J42" s="23"/>
      <c r="K42" s="1"/>
    </row>
    <row r="43" spans="1:11" x14ac:dyDescent="0.25">
      <c r="A43" s="5" t="s">
        <v>14</v>
      </c>
      <c r="B43" s="4" t="s">
        <v>66</v>
      </c>
      <c r="C43" s="4" t="s">
        <v>197</v>
      </c>
      <c r="D43" s="9" t="s">
        <v>94</v>
      </c>
      <c r="E43" s="9" t="s">
        <v>94</v>
      </c>
      <c r="F43" s="9">
        <v>1596</v>
      </c>
      <c r="G43" s="9">
        <f t="shared" si="0"/>
        <v>146832</v>
      </c>
      <c r="H43" s="9">
        <f t="shared" si="1"/>
        <v>1835.3999999999999</v>
      </c>
      <c r="I43" s="9">
        <f t="shared" si="8"/>
        <v>168856.8</v>
      </c>
      <c r="J43" s="23"/>
      <c r="K43" s="1"/>
    </row>
    <row r="44" spans="1:11" x14ac:dyDescent="0.25">
      <c r="A44" s="5" t="s">
        <v>14</v>
      </c>
      <c r="B44" s="4" t="s">
        <v>67</v>
      </c>
      <c r="C44" s="4" t="s">
        <v>198</v>
      </c>
      <c r="D44" s="9" t="s">
        <v>94</v>
      </c>
      <c r="E44" s="9" t="s">
        <v>94</v>
      </c>
      <c r="F44" s="9">
        <v>1734</v>
      </c>
      <c r="G44" s="9">
        <f t="shared" si="0"/>
        <v>159528</v>
      </c>
      <c r="H44" s="9">
        <f t="shared" si="1"/>
        <v>1994.1</v>
      </c>
      <c r="I44" s="9">
        <f t="shared" si="8"/>
        <v>183457.19999999998</v>
      </c>
      <c r="J44" s="23"/>
      <c r="K44" s="1"/>
    </row>
    <row r="45" spans="1:11" x14ac:dyDescent="0.25">
      <c r="A45" s="4"/>
      <c r="B45" s="4"/>
      <c r="C45" s="4"/>
      <c r="D45" s="9"/>
      <c r="E45" s="9"/>
      <c r="F45" s="9"/>
      <c r="G45" s="9"/>
      <c r="H45" s="9"/>
      <c r="I45" s="9"/>
      <c r="J45" s="23"/>
      <c r="K45" s="1"/>
    </row>
    <row r="46" spans="1:11" x14ac:dyDescent="0.25">
      <c r="A46" s="6" t="s">
        <v>7</v>
      </c>
      <c r="B46" s="4" t="s">
        <v>23</v>
      </c>
      <c r="C46" s="4"/>
      <c r="D46" s="9"/>
      <c r="E46" s="9"/>
      <c r="F46" s="9"/>
      <c r="G46" s="9"/>
      <c r="H46" s="9"/>
      <c r="I46" s="9"/>
      <c r="J46" s="23"/>
      <c r="K46" s="1"/>
    </row>
    <row r="47" spans="1:11" x14ac:dyDescent="0.25">
      <c r="A47" s="5" t="s">
        <v>124</v>
      </c>
      <c r="B47" s="4" t="s">
        <v>57</v>
      </c>
      <c r="C47" s="4" t="s">
        <v>199</v>
      </c>
      <c r="D47" s="9" t="s">
        <v>94</v>
      </c>
      <c r="E47" s="9" t="s">
        <v>94</v>
      </c>
      <c r="F47" s="9">
        <v>708</v>
      </c>
      <c r="G47" s="9">
        <f t="shared" si="0"/>
        <v>65136</v>
      </c>
      <c r="H47" s="9">
        <f>F47*1.15</f>
        <v>814.19999999999993</v>
      </c>
      <c r="I47" s="9">
        <f t="shared" ref="I47:I52" si="9">H47*$J$3</f>
        <v>74906.399999999994</v>
      </c>
      <c r="J47" s="23"/>
      <c r="K47" s="1"/>
    </row>
    <row r="48" spans="1:11" x14ac:dyDescent="0.25">
      <c r="A48" s="5" t="s">
        <v>125</v>
      </c>
      <c r="B48" s="4" t="s">
        <v>58</v>
      </c>
      <c r="C48" s="4" t="s">
        <v>200</v>
      </c>
      <c r="D48" s="9" t="s">
        <v>94</v>
      </c>
      <c r="E48" s="9" t="s">
        <v>94</v>
      </c>
      <c r="F48" s="9">
        <v>726</v>
      </c>
      <c r="G48" s="9">
        <f t="shared" si="0"/>
        <v>66792</v>
      </c>
      <c r="H48" s="9">
        <f t="shared" si="1"/>
        <v>834.9</v>
      </c>
      <c r="I48" s="9">
        <f t="shared" si="9"/>
        <v>76810.8</v>
      </c>
      <c r="J48" s="23"/>
      <c r="K48" s="1"/>
    </row>
    <row r="49" spans="1:11" x14ac:dyDescent="0.25">
      <c r="A49" s="5" t="s">
        <v>124</v>
      </c>
      <c r="B49" s="4" t="s">
        <v>59</v>
      </c>
      <c r="C49" s="4" t="s">
        <v>201</v>
      </c>
      <c r="D49" s="9" t="s">
        <v>94</v>
      </c>
      <c r="E49" s="9" t="s">
        <v>94</v>
      </c>
      <c r="F49" s="9">
        <v>786</v>
      </c>
      <c r="G49" s="9">
        <f t="shared" si="0"/>
        <v>72312</v>
      </c>
      <c r="H49" s="9">
        <f t="shared" si="1"/>
        <v>903.9</v>
      </c>
      <c r="I49" s="9">
        <f t="shared" si="9"/>
        <v>83158.8</v>
      </c>
      <c r="J49" s="23"/>
      <c r="K49" s="1"/>
    </row>
    <row r="50" spans="1:11" x14ac:dyDescent="0.25">
      <c r="A50" s="5" t="s">
        <v>125</v>
      </c>
      <c r="B50" s="4" t="s">
        <v>60</v>
      </c>
      <c r="C50" s="4" t="s">
        <v>202</v>
      </c>
      <c r="D50" s="9" t="s">
        <v>94</v>
      </c>
      <c r="E50" s="9" t="s">
        <v>94</v>
      </c>
      <c r="F50" s="9">
        <v>792</v>
      </c>
      <c r="G50" s="9">
        <f t="shared" si="0"/>
        <v>72864</v>
      </c>
      <c r="H50" s="9">
        <f t="shared" si="1"/>
        <v>910.8</v>
      </c>
      <c r="I50" s="9">
        <f t="shared" si="9"/>
        <v>83793.599999999991</v>
      </c>
      <c r="J50" s="23"/>
      <c r="K50" s="1"/>
    </row>
    <row r="51" spans="1:11" x14ac:dyDescent="0.25">
      <c r="A51" s="5" t="s">
        <v>124</v>
      </c>
      <c r="B51" s="4" t="s">
        <v>61</v>
      </c>
      <c r="C51" s="4" t="s">
        <v>203</v>
      </c>
      <c r="D51" s="9" t="s">
        <v>94</v>
      </c>
      <c r="E51" s="9" t="s">
        <v>94</v>
      </c>
      <c r="F51" s="9">
        <v>912</v>
      </c>
      <c r="G51" s="9">
        <f t="shared" si="0"/>
        <v>83904</v>
      </c>
      <c r="H51" s="9">
        <f t="shared" si="1"/>
        <v>1048.8</v>
      </c>
      <c r="I51" s="9">
        <f t="shared" si="9"/>
        <v>96489.599999999991</v>
      </c>
      <c r="J51" s="23"/>
      <c r="K51" s="1"/>
    </row>
    <row r="52" spans="1:11" x14ac:dyDescent="0.25">
      <c r="A52" s="5" t="s">
        <v>125</v>
      </c>
      <c r="B52" s="4" t="s">
        <v>62</v>
      </c>
      <c r="C52" s="4" t="s">
        <v>204</v>
      </c>
      <c r="D52" s="9" t="s">
        <v>94</v>
      </c>
      <c r="E52" s="9" t="s">
        <v>94</v>
      </c>
      <c r="F52" s="9">
        <v>1050</v>
      </c>
      <c r="G52" s="9">
        <f t="shared" si="0"/>
        <v>96600</v>
      </c>
      <c r="H52" s="9">
        <f t="shared" si="1"/>
        <v>1207.5</v>
      </c>
      <c r="I52" s="9">
        <f t="shared" si="9"/>
        <v>111090</v>
      </c>
      <c r="J52" s="23"/>
      <c r="K52" s="1"/>
    </row>
    <row r="53" spans="1:11" x14ac:dyDescent="0.25">
      <c r="A53" s="4"/>
      <c r="B53" s="4"/>
      <c r="C53" s="4"/>
      <c r="D53" s="9"/>
      <c r="E53" s="9"/>
      <c r="F53" s="9"/>
      <c r="G53" s="9"/>
      <c r="H53" s="9"/>
      <c r="I53" s="9"/>
      <c r="J53" s="23"/>
      <c r="K53" s="1"/>
    </row>
    <row r="54" spans="1:11" x14ac:dyDescent="0.25">
      <c r="A54" s="6" t="s">
        <v>15</v>
      </c>
      <c r="B54" s="4" t="s">
        <v>22</v>
      </c>
      <c r="C54" s="4"/>
      <c r="D54" s="9"/>
      <c r="E54" s="9"/>
      <c r="F54" s="9"/>
      <c r="G54" s="9"/>
      <c r="H54" s="9"/>
      <c r="I54" s="9"/>
      <c r="J54" s="23"/>
      <c r="K54" s="1"/>
    </row>
    <row r="55" spans="1:11" x14ac:dyDescent="0.25">
      <c r="A55" s="5" t="s">
        <v>16</v>
      </c>
      <c r="B55" s="4" t="s">
        <v>26</v>
      </c>
      <c r="C55" s="4" t="s">
        <v>205</v>
      </c>
      <c r="D55" s="9" t="s">
        <v>94</v>
      </c>
      <c r="E55" s="9" t="s">
        <v>94</v>
      </c>
      <c r="F55" s="9">
        <v>390</v>
      </c>
      <c r="G55" s="9">
        <f t="shared" si="0"/>
        <v>35880</v>
      </c>
      <c r="H55" s="9">
        <f t="shared" si="1"/>
        <v>448.49999999999994</v>
      </c>
      <c r="I55" s="9">
        <f t="shared" ref="I55:I56" si="10">H55*$J$3</f>
        <v>41261.999999999993</v>
      </c>
      <c r="J55" s="23"/>
      <c r="K55" s="1"/>
    </row>
    <row r="56" spans="1:11" x14ac:dyDescent="0.25">
      <c r="A56" s="5" t="s">
        <v>16</v>
      </c>
      <c r="B56" s="4" t="s">
        <v>27</v>
      </c>
      <c r="C56" s="4" t="s">
        <v>206</v>
      </c>
      <c r="D56" s="9" t="s">
        <v>94</v>
      </c>
      <c r="E56" s="9" t="s">
        <v>94</v>
      </c>
      <c r="F56" s="9">
        <v>396</v>
      </c>
      <c r="G56" s="9">
        <f t="shared" si="0"/>
        <v>36432</v>
      </c>
      <c r="H56" s="9">
        <f t="shared" si="1"/>
        <v>455.4</v>
      </c>
      <c r="I56" s="9">
        <f t="shared" si="10"/>
        <v>41896.799999999996</v>
      </c>
      <c r="J56" s="23"/>
      <c r="K56" s="1"/>
    </row>
    <row r="57" spans="1:11" x14ac:dyDescent="0.25">
      <c r="A57" s="5"/>
      <c r="B57" s="4"/>
      <c r="C57" s="4"/>
      <c r="D57" s="9"/>
      <c r="E57" s="9"/>
      <c r="F57" s="9"/>
      <c r="G57" s="9"/>
      <c r="H57" s="9"/>
      <c r="I57" s="9"/>
      <c r="J57" s="23"/>
      <c r="K57" s="1"/>
    </row>
    <row r="58" spans="1:11" x14ac:dyDescent="0.25">
      <c r="A58" s="6" t="s">
        <v>126</v>
      </c>
      <c r="B58" s="4" t="s">
        <v>22</v>
      </c>
      <c r="C58" s="4"/>
      <c r="D58" s="9"/>
      <c r="E58" s="9"/>
      <c r="F58" s="9"/>
      <c r="G58" s="9"/>
      <c r="H58" s="9"/>
      <c r="I58" s="9"/>
      <c r="J58" s="23"/>
      <c r="K58" s="1"/>
    </row>
    <row r="59" spans="1:11" x14ac:dyDescent="0.25">
      <c r="A59" s="5" t="s">
        <v>127</v>
      </c>
      <c r="B59" s="4" t="s">
        <v>26</v>
      </c>
      <c r="C59" s="4" t="s">
        <v>208</v>
      </c>
      <c r="D59" s="9" t="s">
        <v>94</v>
      </c>
      <c r="E59" s="9" t="s">
        <v>94</v>
      </c>
      <c r="F59" s="9">
        <v>400</v>
      </c>
      <c r="G59" s="9">
        <f t="shared" ref="G59:G60" si="11">F59*$J$3</f>
        <v>36800</v>
      </c>
      <c r="H59" s="9">
        <f t="shared" ref="H59:H60" si="12">F59*1.15</f>
        <v>459.99999999999994</v>
      </c>
      <c r="I59" s="9">
        <f t="shared" ref="I59:I60" si="13">H59*$J$3</f>
        <v>42319.999999999993</v>
      </c>
      <c r="J59" s="23"/>
      <c r="K59" s="1"/>
    </row>
    <row r="60" spans="1:11" x14ac:dyDescent="0.25">
      <c r="A60" s="5" t="s">
        <v>127</v>
      </c>
      <c r="B60" s="4" t="s">
        <v>27</v>
      </c>
      <c r="C60" s="4" t="s">
        <v>207</v>
      </c>
      <c r="D60" s="9" t="s">
        <v>94</v>
      </c>
      <c r="E60" s="9" t="s">
        <v>94</v>
      </c>
      <c r="F60" s="9">
        <v>406</v>
      </c>
      <c r="G60" s="9">
        <f t="shared" si="11"/>
        <v>37352</v>
      </c>
      <c r="H60" s="9">
        <f t="shared" si="12"/>
        <v>466.9</v>
      </c>
      <c r="I60" s="9">
        <f t="shared" si="13"/>
        <v>42954.799999999996</v>
      </c>
      <c r="J60" s="23"/>
      <c r="K60" s="1"/>
    </row>
    <row r="61" spans="1:11" ht="26.25" x14ac:dyDescent="0.4">
      <c r="A61" s="36">
        <v>27</v>
      </c>
      <c r="B61" s="38"/>
      <c r="C61" s="33"/>
      <c r="D61" s="16"/>
      <c r="E61" s="16"/>
      <c r="F61" s="16"/>
      <c r="G61" s="16"/>
      <c r="H61" s="16"/>
      <c r="I61" s="16"/>
      <c r="J61" s="23"/>
      <c r="K61" s="1"/>
    </row>
    <row r="62" spans="1:11" ht="45" x14ac:dyDescent="0.25">
      <c r="A62" s="6" t="s">
        <v>6</v>
      </c>
      <c r="B62" s="3" t="s">
        <v>162</v>
      </c>
      <c r="C62" s="3"/>
      <c r="D62" s="9"/>
      <c r="E62" s="9"/>
      <c r="F62" s="9"/>
      <c r="G62" s="9"/>
      <c r="H62" s="9"/>
      <c r="I62" s="9"/>
      <c r="J62" s="23"/>
      <c r="K62" s="1"/>
    </row>
    <row r="63" spans="1:11" x14ac:dyDescent="0.25">
      <c r="A63" s="5" t="s">
        <v>17</v>
      </c>
      <c r="B63" s="34" t="s">
        <v>129</v>
      </c>
      <c r="C63" s="34" t="s">
        <v>209</v>
      </c>
      <c r="D63" s="9" t="s">
        <v>94</v>
      </c>
      <c r="E63" s="9" t="s">
        <v>94</v>
      </c>
      <c r="F63" s="9">
        <v>930</v>
      </c>
      <c r="G63" s="9">
        <f t="shared" si="0"/>
        <v>85560</v>
      </c>
      <c r="H63" s="9">
        <f t="shared" si="1"/>
        <v>1069.5</v>
      </c>
      <c r="I63" s="9">
        <f t="shared" ref="I63:I71" si="14">H63*$J$3</f>
        <v>98394</v>
      </c>
      <c r="J63" s="23"/>
      <c r="K63" s="1"/>
    </row>
    <row r="64" spans="1:11" x14ac:dyDescent="0.25">
      <c r="A64" s="5" t="s">
        <v>128</v>
      </c>
      <c r="B64" s="30" t="s">
        <v>130</v>
      </c>
      <c r="C64" s="34" t="s">
        <v>210</v>
      </c>
      <c r="D64" s="9" t="s">
        <v>94</v>
      </c>
      <c r="E64" s="9" t="s">
        <v>94</v>
      </c>
      <c r="F64" s="9">
        <v>882</v>
      </c>
      <c r="G64" s="9">
        <f t="shared" si="0"/>
        <v>81144</v>
      </c>
      <c r="H64" s="9">
        <f t="shared" si="1"/>
        <v>1014.3</v>
      </c>
      <c r="I64" s="9">
        <f t="shared" si="14"/>
        <v>93315.599999999991</v>
      </c>
      <c r="J64" s="23"/>
      <c r="K64" s="1"/>
    </row>
    <row r="65" spans="1:11" x14ac:dyDescent="0.25">
      <c r="A65" s="5" t="s">
        <v>17</v>
      </c>
      <c r="B65" s="30" t="s">
        <v>131</v>
      </c>
      <c r="C65" s="34" t="s">
        <v>211</v>
      </c>
      <c r="D65" s="9" t="s">
        <v>94</v>
      </c>
      <c r="E65" s="9" t="s">
        <v>94</v>
      </c>
      <c r="F65" s="9">
        <v>948</v>
      </c>
      <c r="G65" s="9">
        <f t="shared" si="0"/>
        <v>87216</v>
      </c>
      <c r="H65" s="9">
        <f t="shared" si="1"/>
        <v>1090.1999999999998</v>
      </c>
      <c r="I65" s="9">
        <f t="shared" si="14"/>
        <v>100298.39999999998</v>
      </c>
      <c r="J65" s="23"/>
      <c r="K65" s="1"/>
    </row>
    <row r="66" spans="1:11" x14ac:dyDescent="0.25">
      <c r="A66" s="5" t="s">
        <v>128</v>
      </c>
      <c r="B66" s="30" t="s">
        <v>132</v>
      </c>
      <c r="C66" s="34" t="s">
        <v>212</v>
      </c>
      <c r="D66" s="9" t="s">
        <v>94</v>
      </c>
      <c r="E66" s="9" t="s">
        <v>94</v>
      </c>
      <c r="F66" s="9">
        <v>954</v>
      </c>
      <c r="G66" s="9">
        <f t="shared" si="0"/>
        <v>87768</v>
      </c>
      <c r="H66" s="9">
        <f t="shared" si="1"/>
        <v>1097.0999999999999</v>
      </c>
      <c r="I66" s="9">
        <f t="shared" si="14"/>
        <v>100933.2</v>
      </c>
      <c r="J66" s="23"/>
      <c r="K66" s="1"/>
    </row>
    <row r="67" spans="1:11" x14ac:dyDescent="0.25">
      <c r="A67" s="5" t="s">
        <v>17</v>
      </c>
      <c r="B67" s="30" t="s">
        <v>133</v>
      </c>
      <c r="C67" s="34" t="s">
        <v>213</v>
      </c>
      <c r="D67" s="9" t="s">
        <v>94</v>
      </c>
      <c r="E67" s="9" t="s">
        <v>94</v>
      </c>
      <c r="F67" s="9">
        <v>1008</v>
      </c>
      <c r="G67" s="9">
        <f t="shared" si="0"/>
        <v>92736</v>
      </c>
      <c r="H67" s="9">
        <f t="shared" si="1"/>
        <v>1159.1999999999998</v>
      </c>
      <c r="I67" s="9">
        <f t="shared" si="14"/>
        <v>106646.39999999998</v>
      </c>
      <c r="J67" s="23"/>
      <c r="K67" s="1"/>
    </row>
    <row r="68" spans="1:11" x14ac:dyDescent="0.25">
      <c r="A68" s="5" t="s">
        <v>128</v>
      </c>
      <c r="B68" s="30" t="s">
        <v>134</v>
      </c>
      <c r="C68" s="34" t="s">
        <v>214</v>
      </c>
      <c r="D68" s="9" t="s">
        <v>94</v>
      </c>
      <c r="E68" s="9" t="s">
        <v>94</v>
      </c>
      <c r="F68" s="9">
        <v>990</v>
      </c>
      <c r="G68" s="9">
        <f t="shared" si="0"/>
        <v>91080</v>
      </c>
      <c r="H68" s="9">
        <f t="shared" si="1"/>
        <v>1138.5</v>
      </c>
      <c r="I68" s="9">
        <f t="shared" si="14"/>
        <v>104742</v>
      </c>
      <c r="J68" s="23"/>
      <c r="K68" s="1"/>
    </row>
    <row r="69" spans="1:11" x14ac:dyDescent="0.25">
      <c r="A69" s="5" t="s">
        <v>17</v>
      </c>
      <c r="B69" s="30" t="s">
        <v>135</v>
      </c>
      <c r="C69" s="34" t="s">
        <v>215</v>
      </c>
      <c r="D69" s="9" t="s">
        <v>94</v>
      </c>
      <c r="E69" s="9" t="s">
        <v>94</v>
      </c>
      <c r="F69" s="9">
        <v>1128</v>
      </c>
      <c r="G69" s="9">
        <f t="shared" si="0"/>
        <v>103776</v>
      </c>
      <c r="H69" s="9">
        <f t="shared" si="1"/>
        <v>1297.1999999999998</v>
      </c>
      <c r="I69" s="9">
        <f t="shared" si="14"/>
        <v>119342.39999999998</v>
      </c>
      <c r="J69" s="23"/>
      <c r="K69" s="1"/>
    </row>
    <row r="70" spans="1:11" x14ac:dyDescent="0.25">
      <c r="A70" s="5" t="s">
        <v>128</v>
      </c>
      <c r="B70" s="30" t="s">
        <v>136</v>
      </c>
      <c r="C70" s="34" t="s">
        <v>216</v>
      </c>
      <c r="D70" s="9" t="s">
        <v>94</v>
      </c>
      <c r="E70" s="9" t="s">
        <v>94</v>
      </c>
      <c r="F70" s="9">
        <v>1170</v>
      </c>
      <c r="G70" s="9">
        <f t="shared" si="0"/>
        <v>107640</v>
      </c>
      <c r="H70" s="9">
        <f t="shared" si="1"/>
        <v>1345.5</v>
      </c>
      <c r="I70" s="9">
        <f t="shared" si="14"/>
        <v>123786</v>
      </c>
      <c r="J70" s="23"/>
      <c r="K70" s="1"/>
    </row>
    <row r="71" spans="1:11" x14ac:dyDescent="0.25">
      <c r="A71" s="5" t="s">
        <v>17</v>
      </c>
      <c r="B71" s="30" t="s">
        <v>137</v>
      </c>
      <c r="C71" s="34" t="s">
        <v>217</v>
      </c>
      <c r="D71" s="9" t="s">
        <v>94</v>
      </c>
      <c r="E71" s="9" t="s">
        <v>94</v>
      </c>
      <c r="F71" s="9">
        <v>1266</v>
      </c>
      <c r="G71" s="9">
        <f t="shared" si="0"/>
        <v>116472</v>
      </c>
      <c r="H71" s="9">
        <f t="shared" si="1"/>
        <v>1455.8999999999999</v>
      </c>
      <c r="I71" s="9">
        <f t="shared" si="14"/>
        <v>133942.79999999999</v>
      </c>
      <c r="J71" s="23"/>
      <c r="K71" s="1"/>
    </row>
    <row r="72" spans="1:11" x14ac:dyDescent="0.25">
      <c r="A72" s="4"/>
      <c r="B72" s="4"/>
      <c r="C72" s="4"/>
      <c r="D72" s="9"/>
      <c r="E72" s="9"/>
      <c r="F72" s="9"/>
      <c r="G72" s="9"/>
      <c r="H72" s="9"/>
      <c r="I72" s="9"/>
      <c r="J72" s="23"/>
      <c r="K72" s="1"/>
    </row>
    <row r="73" spans="1:11" x14ac:dyDescent="0.25">
      <c r="A73" s="6" t="s">
        <v>12</v>
      </c>
      <c r="B73" s="4" t="s">
        <v>164</v>
      </c>
      <c r="C73" s="4"/>
      <c r="D73" s="9"/>
      <c r="E73" s="9"/>
      <c r="F73" s="9"/>
      <c r="G73" s="9"/>
      <c r="H73" s="9"/>
      <c r="I73" s="9"/>
      <c r="J73" s="23"/>
      <c r="K73" s="1"/>
    </row>
    <row r="74" spans="1:11" x14ac:dyDescent="0.25">
      <c r="A74" s="5" t="s">
        <v>138</v>
      </c>
      <c r="B74" s="34" t="s">
        <v>141</v>
      </c>
      <c r="C74" s="34" t="s">
        <v>218</v>
      </c>
      <c r="D74" s="9" t="s">
        <v>94</v>
      </c>
      <c r="E74" s="9" t="s">
        <v>94</v>
      </c>
      <c r="F74" s="9">
        <v>990</v>
      </c>
      <c r="G74" s="9">
        <f t="shared" ref="G74:G78" si="15">F74*$J$3</f>
        <v>91080</v>
      </c>
      <c r="H74" s="9">
        <f t="shared" ref="H74:H78" si="16">F74*1.15</f>
        <v>1138.5</v>
      </c>
      <c r="I74" s="9">
        <f t="shared" ref="I74:I78" si="17">H74*$J$3</f>
        <v>104742</v>
      </c>
      <c r="J74" s="23"/>
      <c r="K74" s="1"/>
    </row>
    <row r="75" spans="1:11" x14ac:dyDescent="0.25">
      <c r="A75" s="5" t="s">
        <v>138</v>
      </c>
      <c r="B75" s="30" t="s">
        <v>142</v>
      </c>
      <c r="C75" s="34" t="s">
        <v>219</v>
      </c>
      <c r="D75" s="9" t="s">
        <v>94</v>
      </c>
      <c r="E75" s="9" t="s">
        <v>94</v>
      </c>
      <c r="F75" s="9">
        <v>1060</v>
      </c>
      <c r="G75" s="9">
        <f t="shared" si="15"/>
        <v>97520</v>
      </c>
      <c r="H75" s="9">
        <f t="shared" si="16"/>
        <v>1219</v>
      </c>
      <c r="I75" s="9">
        <f t="shared" si="17"/>
        <v>112148</v>
      </c>
      <c r="J75" s="23"/>
      <c r="K75" s="1"/>
    </row>
    <row r="76" spans="1:11" x14ac:dyDescent="0.25">
      <c r="A76" s="5" t="s">
        <v>138</v>
      </c>
      <c r="B76" s="30" t="s">
        <v>143</v>
      </c>
      <c r="C76" s="34" t="s">
        <v>220</v>
      </c>
      <c r="D76" s="9" t="s">
        <v>94</v>
      </c>
      <c r="E76" s="9" t="s">
        <v>94</v>
      </c>
      <c r="F76" s="9">
        <v>1090</v>
      </c>
      <c r="G76" s="9">
        <f t="shared" si="15"/>
        <v>100280</v>
      </c>
      <c r="H76" s="9">
        <f t="shared" si="16"/>
        <v>1253.5</v>
      </c>
      <c r="I76" s="9">
        <f t="shared" si="17"/>
        <v>115322</v>
      </c>
      <c r="J76" s="23"/>
      <c r="K76" s="1"/>
    </row>
    <row r="77" spans="1:11" x14ac:dyDescent="0.25">
      <c r="A77" s="5" t="s">
        <v>138</v>
      </c>
      <c r="B77" s="30" t="s">
        <v>144</v>
      </c>
      <c r="C77" s="34" t="s">
        <v>221</v>
      </c>
      <c r="D77" s="9" t="s">
        <v>94</v>
      </c>
      <c r="E77" s="9" t="s">
        <v>94</v>
      </c>
      <c r="F77" s="9">
        <v>1210</v>
      </c>
      <c r="G77" s="9">
        <f t="shared" si="15"/>
        <v>111320</v>
      </c>
      <c r="H77" s="9">
        <f t="shared" si="16"/>
        <v>1391.5</v>
      </c>
      <c r="I77" s="9">
        <f t="shared" si="17"/>
        <v>128018</v>
      </c>
      <c r="J77" s="23"/>
      <c r="K77" s="1"/>
    </row>
    <row r="78" spans="1:11" x14ac:dyDescent="0.25">
      <c r="A78" s="5" t="s">
        <v>138</v>
      </c>
      <c r="B78" s="30" t="s">
        <v>145</v>
      </c>
      <c r="C78" s="34" t="s">
        <v>222</v>
      </c>
      <c r="D78" s="9" t="s">
        <v>94</v>
      </c>
      <c r="E78" s="9" t="s">
        <v>94</v>
      </c>
      <c r="F78" s="9">
        <v>1340</v>
      </c>
      <c r="G78" s="9">
        <f t="shared" si="15"/>
        <v>123280</v>
      </c>
      <c r="H78" s="9">
        <f t="shared" si="16"/>
        <v>1540.9999999999998</v>
      </c>
      <c r="I78" s="9">
        <f t="shared" si="17"/>
        <v>141771.99999999997</v>
      </c>
      <c r="J78" s="23"/>
      <c r="K78" s="1"/>
    </row>
    <row r="79" spans="1:11" x14ac:dyDescent="0.25">
      <c r="A79" s="4"/>
      <c r="B79" s="4"/>
      <c r="C79" s="4"/>
      <c r="D79" s="9"/>
      <c r="E79" s="9"/>
      <c r="F79" s="9"/>
      <c r="G79" s="9"/>
      <c r="H79" s="9"/>
      <c r="I79" s="9"/>
      <c r="J79" s="23"/>
      <c r="K79" s="1"/>
    </row>
    <row r="80" spans="1:11" x14ac:dyDescent="0.25">
      <c r="A80" s="6" t="s">
        <v>12</v>
      </c>
      <c r="B80" s="4" t="s">
        <v>165</v>
      </c>
      <c r="C80" s="4"/>
      <c r="D80" s="9"/>
      <c r="E80" s="9"/>
      <c r="F80" s="9"/>
      <c r="G80" s="9"/>
      <c r="H80" s="9"/>
      <c r="I80" s="9"/>
      <c r="J80" s="23"/>
      <c r="K80" s="1"/>
    </row>
    <row r="81" spans="1:11" x14ac:dyDescent="0.25">
      <c r="A81" s="5" t="s">
        <v>138</v>
      </c>
      <c r="B81" s="24" t="s">
        <v>38</v>
      </c>
      <c r="C81" s="34" t="s">
        <v>223</v>
      </c>
      <c r="D81" s="9" t="s">
        <v>94</v>
      </c>
      <c r="E81" s="9" t="s">
        <v>94</v>
      </c>
      <c r="F81" s="9">
        <v>1230</v>
      </c>
      <c r="G81" s="9">
        <f t="shared" ref="G81:G149" si="18">F81*$J$3</f>
        <v>113160</v>
      </c>
      <c r="H81" s="9">
        <f t="shared" si="1"/>
        <v>1414.5</v>
      </c>
      <c r="I81" s="9">
        <f t="shared" ref="I81:I85" si="19">H81*$J$3</f>
        <v>130134</v>
      </c>
      <c r="J81" s="23"/>
      <c r="K81" s="1"/>
    </row>
    <row r="82" spans="1:11" x14ac:dyDescent="0.25">
      <c r="A82" s="5" t="s">
        <v>138</v>
      </c>
      <c r="B82" s="24" t="s">
        <v>39</v>
      </c>
      <c r="C82" s="34" t="s">
        <v>224</v>
      </c>
      <c r="D82" s="9" t="s">
        <v>94</v>
      </c>
      <c r="E82" s="9" t="s">
        <v>94</v>
      </c>
      <c r="F82" s="9">
        <v>1290</v>
      </c>
      <c r="G82" s="9">
        <f t="shared" si="18"/>
        <v>118680</v>
      </c>
      <c r="H82" s="9">
        <f t="shared" ref="H82:H149" si="20">F82*1.15</f>
        <v>1483.4999999999998</v>
      </c>
      <c r="I82" s="9">
        <f t="shared" si="19"/>
        <v>136481.99999999997</v>
      </c>
      <c r="J82" s="23"/>
      <c r="K82" s="1"/>
    </row>
    <row r="83" spans="1:11" x14ac:dyDescent="0.25">
      <c r="A83" s="5" t="s">
        <v>138</v>
      </c>
      <c r="B83" s="24" t="s">
        <v>40</v>
      </c>
      <c r="C83" s="34" t="s">
        <v>225</v>
      </c>
      <c r="D83" s="9" t="s">
        <v>94</v>
      </c>
      <c r="E83" s="9" t="s">
        <v>94</v>
      </c>
      <c r="F83" s="9">
        <v>1296</v>
      </c>
      <c r="G83" s="9">
        <f t="shared" si="18"/>
        <v>119232</v>
      </c>
      <c r="H83" s="9">
        <f t="shared" si="20"/>
        <v>1490.3999999999999</v>
      </c>
      <c r="I83" s="9">
        <f t="shared" si="19"/>
        <v>137116.79999999999</v>
      </c>
      <c r="J83" s="23"/>
      <c r="K83" s="1"/>
    </row>
    <row r="84" spans="1:11" x14ac:dyDescent="0.25">
      <c r="A84" s="5" t="s">
        <v>138</v>
      </c>
      <c r="B84" s="24" t="s">
        <v>41</v>
      </c>
      <c r="C84" s="34" t="s">
        <v>226</v>
      </c>
      <c r="D84" s="9" t="s">
        <v>94</v>
      </c>
      <c r="E84" s="9" t="s">
        <v>94</v>
      </c>
      <c r="F84" s="9">
        <v>1434</v>
      </c>
      <c r="G84" s="9">
        <f t="shared" si="18"/>
        <v>131928</v>
      </c>
      <c r="H84" s="9">
        <f t="shared" si="20"/>
        <v>1649.1</v>
      </c>
      <c r="I84" s="9">
        <f t="shared" si="19"/>
        <v>151717.19999999998</v>
      </c>
      <c r="J84" s="23"/>
      <c r="K84" s="1"/>
    </row>
    <row r="85" spans="1:11" x14ac:dyDescent="0.25">
      <c r="A85" s="5" t="s">
        <v>138</v>
      </c>
      <c r="B85" s="24" t="s">
        <v>42</v>
      </c>
      <c r="C85" s="34" t="s">
        <v>227</v>
      </c>
      <c r="D85" s="9" t="s">
        <v>94</v>
      </c>
      <c r="E85" s="9" t="s">
        <v>94</v>
      </c>
      <c r="F85" s="9">
        <v>1578</v>
      </c>
      <c r="G85" s="9">
        <f t="shared" si="18"/>
        <v>145176</v>
      </c>
      <c r="H85" s="9">
        <f t="shared" si="20"/>
        <v>1814.6999999999998</v>
      </c>
      <c r="I85" s="9">
        <f t="shared" si="19"/>
        <v>166952.4</v>
      </c>
      <c r="J85" s="23"/>
      <c r="K85" s="1"/>
    </row>
    <row r="86" spans="1:11" x14ac:dyDescent="0.25">
      <c r="A86" s="4"/>
      <c r="B86" s="4"/>
      <c r="C86" s="4"/>
      <c r="D86" s="9"/>
      <c r="E86" s="9"/>
      <c r="F86" s="9"/>
      <c r="G86" s="9"/>
      <c r="H86" s="9"/>
      <c r="I86" s="9"/>
      <c r="J86" s="23"/>
      <c r="K86" s="1"/>
    </row>
    <row r="87" spans="1:11" ht="45" x14ac:dyDescent="0.25">
      <c r="A87" s="6" t="s">
        <v>153</v>
      </c>
      <c r="B87" s="3" t="s">
        <v>146</v>
      </c>
      <c r="C87" s="3"/>
      <c r="D87" s="9"/>
      <c r="E87" s="9"/>
      <c r="F87" s="9"/>
      <c r="G87" s="9"/>
      <c r="H87" s="9"/>
      <c r="I87" s="9"/>
      <c r="J87" s="23"/>
      <c r="K87" s="1"/>
    </row>
    <row r="88" spans="1:11" x14ac:dyDescent="0.25">
      <c r="A88" s="5" t="s">
        <v>155</v>
      </c>
      <c r="B88" s="35" t="s">
        <v>234</v>
      </c>
      <c r="C88" s="35" t="s">
        <v>228</v>
      </c>
      <c r="D88" s="9" t="s">
        <v>94</v>
      </c>
      <c r="E88" s="9" t="s">
        <v>94</v>
      </c>
      <c r="F88" s="9">
        <v>880</v>
      </c>
      <c r="G88" s="9">
        <f t="shared" ref="G88:G100" si="21">F88*$J$3</f>
        <v>80960</v>
      </c>
      <c r="H88" s="9">
        <f t="shared" ref="H88:H100" si="22">F88*1.15</f>
        <v>1011.9999999999999</v>
      </c>
      <c r="I88" s="9">
        <f t="shared" ref="I88:I100" si="23">H88*$J$3</f>
        <v>93103.999999999985</v>
      </c>
      <c r="J88" s="23"/>
      <c r="K88" s="1"/>
    </row>
    <row r="89" spans="1:11" x14ac:dyDescent="0.25">
      <c r="A89" s="5" t="s">
        <v>156</v>
      </c>
      <c r="B89" s="34" t="s">
        <v>235</v>
      </c>
      <c r="C89" s="35" t="s">
        <v>229</v>
      </c>
      <c r="D89" s="9" t="s">
        <v>94</v>
      </c>
      <c r="E89" s="9" t="s">
        <v>94</v>
      </c>
      <c r="F89" s="9">
        <v>920</v>
      </c>
      <c r="G89" s="9">
        <f t="shared" si="21"/>
        <v>84640</v>
      </c>
      <c r="H89" s="9">
        <f t="shared" si="22"/>
        <v>1058</v>
      </c>
      <c r="I89" s="9">
        <f t="shared" si="23"/>
        <v>97336</v>
      </c>
      <c r="J89" s="23"/>
      <c r="K89" s="1"/>
    </row>
    <row r="90" spans="1:11" x14ac:dyDescent="0.25">
      <c r="A90" s="5" t="s">
        <v>155</v>
      </c>
      <c r="B90" s="35" t="s">
        <v>236</v>
      </c>
      <c r="C90" s="35" t="s">
        <v>230</v>
      </c>
      <c r="D90" s="9" t="s">
        <v>94</v>
      </c>
      <c r="E90" s="9" t="s">
        <v>94</v>
      </c>
      <c r="F90" s="9">
        <v>967</v>
      </c>
      <c r="G90" s="9">
        <f t="shared" si="21"/>
        <v>88964</v>
      </c>
      <c r="H90" s="9">
        <f t="shared" si="22"/>
        <v>1112.05</v>
      </c>
      <c r="I90" s="9">
        <f t="shared" si="23"/>
        <v>102308.59999999999</v>
      </c>
      <c r="J90" s="23"/>
      <c r="K90" s="1"/>
    </row>
    <row r="91" spans="1:11" x14ac:dyDescent="0.25">
      <c r="A91" s="5" t="s">
        <v>156</v>
      </c>
      <c r="B91" s="34" t="s">
        <v>237</v>
      </c>
      <c r="C91" s="35" t="s">
        <v>231</v>
      </c>
      <c r="D91" s="9" t="s">
        <v>94</v>
      </c>
      <c r="E91" s="9" t="s">
        <v>94</v>
      </c>
      <c r="F91" s="9">
        <v>1010</v>
      </c>
      <c r="G91" s="9">
        <f t="shared" si="21"/>
        <v>92920</v>
      </c>
      <c r="H91" s="9">
        <f t="shared" si="22"/>
        <v>1161.5</v>
      </c>
      <c r="I91" s="9">
        <f t="shared" si="23"/>
        <v>106858</v>
      </c>
      <c r="J91" s="23"/>
      <c r="K91" s="1"/>
    </row>
    <row r="92" spans="1:11" x14ac:dyDescent="0.25">
      <c r="A92" s="5" t="s">
        <v>155</v>
      </c>
      <c r="B92" s="35" t="s">
        <v>238</v>
      </c>
      <c r="C92" s="35" t="s">
        <v>232</v>
      </c>
      <c r="D92" s="9" t="s">
        <v>94</v>
      </c>
      <c r="E92" s="9" t="s">
        <v>94</v>
      </c>
      <c r="F92" s="9">
        <v>1210</v>
      </c>
      <c r="G92" s="9">
        <f t="shared" si="21"/>
        <v>111320</v>
      </c>
      <c r="H92" s="9">
        <f t="shared" si="22"/>
        <v>1391.5</v>
      </c>
      <c r="I92" s="9">
        <f t="shared" si="23"/>
        <v>128018</v>
      </c>
      <c r="J92" s="23"/>
      <c r="K92" s="1"/>
    </row>
    <row r="93" spans="1:11" x14ac:dyDescent="0.25">
      <c r="A93" s="5" t="s">
        <v>156</v>
      </c>
      <c r="B93" s="34" t="s">
        <v>239</v>
      </c>
      <c r="C93" s="35" t="s">
        <v>233</v>
      </c>
      <c r="D93" s="9" t="s">
        <v>94</v>
      </c>
      <c r="E93" s="9" t="s">
        <v>94</v>
      </c>
      <c r="F93" s="9">
        <v>1360</v>
      </c>
      <c r="G93" s="9">
        <f t="shared" si="21"/>
        <v>125120</v>
      </c>
      <c r="H93" s="9">
        <f t="shared" si="22"/>
        <v>1563.9999999999998</v>
      </c>
      <c r="I93" s="9">
        <f t="shared" si="23"/>
        <v>143887.99999999997</v>
      </c>
      <c r="J93" s="23"/>
      <c r="K93" s="1"/>
    </row>
    <row r="94" spans="1:11" x14ac:dyDescent="0.25">
      <c r="A94" s="5" t="s">
        <v>155</v>
      </c>
      <c r="B94" s="35" t="s">
        <v>240</v>
      </c>
      <c r="C94" s="35" t="s">
        <v>247</v>
      </c>
      <c r="D94" s="9" t="s">
        <v>94</v>
      </c>
      <c r="E94" s="9" t="s">
        <v>94</v>
      </c>
      <c r="F94" s="9">
        <v>960</v>
      </c>
      <c r="G94" s="9">
        <f t="shared" si="21"/>
        <v>88320</v>
      </c>
      <c r="H94" s="9">
        <f t="shared" si="22"/>
        <v>1104</v>
      </c>
      <c r="I94" s="9">
        <f t="shared" si="23"/>
        <v>101568</v>
      </c>
      <c r="J94" s="23"/>
      <c r="K94" s="1"/>
    </row>
    <row r="95" spans="1:11" x14ac:dyDescent="0.25">
      <c r="A95" s="5" t="s">
        <v>156</v>
      </c>
      <c r="B95" s="34" t="s">
        <v>241</v>
      </c>
      <c r="C95" s="35" t="s">
        <v>248</v>
      </c>
      <c r="D95" s="9" t="s">
        <v>94</v>
      </c>
      <c r="E95" s="9" t="s">
        <v>94</v>
      </c>
      <c r="F95" s="9">
        <v>1020</v>
      </c>
      <c r="G95" s="9">
        <f t="shared" si="21"/>
        <v>93840</v>
      </c>
      <c r="H95" s="9">
        <f t="shared" si="22"/>
        <v>1173</v>
      </c>
      <c r="I95" s="9">
        <f t="shared" si="23"/>
        <v>107916</v>
      </c>
      <c r="J95" s="23"/>
      <c r="K95" s="1"/>
    </row>
    <row r="96" spans="1:11" x14ac:dyDescent="0.25">
      <c r="A96" s="5" t="s">
        <v>155</v>
      </c>
      <c r="B96" s="35" t="s">
        <v>242</v>
      </c>
      <c r="C96" s="35" t="s">
        <v>249</v>
      </c>
      <c r="D96" s="9" t="s">
        <v>94</v>
      </c>
      <c r="E96" s="9" t="s">
        <v>94</v>
      </c>
      <c r="F96" s="9">
        <v>1070</v>
      </c>
      <c r="G96" s="9">
        <f t="shared" si="21"/>
        <v>98440</v>
      </c>
      <c r="H96" s="9">
        <f t="shared" si="22"/>
        <v>1230.5</v>
      </c>
      <c r="I96" s="9">
        <f t="shared" si="23"/>
        <v>113206</v>
      </c>
      <c r="J96" s="23"/>
      <c r="K96" s="1"/>
    </row>
    <row r="97" spans="1:11" x14ac:dyDescent="0.25">
      <c r="A97" s="5" t="s">
        <v>156</v>
      </c>
      <c r="B97" s="34" t="s">
        <v>243</v>
      </c>
      <c r="C97" s="35" t="s">
        <v>250</v>
      </c>
      <c r="D97" s="9" t="s">
        <v>94</v>
      </c>
      <c r="E97" s="9" t="s">
        <v>94</v>
      </c>
      <c r="F97" s="9">
        <v>1220</v>
      </c>
      <c r="G97" s="9">
        <f t="shared" si="21"/>
        <v>112240</v>
      </c>
      <c r="H97" s="9">
        <f t="shared" si="22"/>
        <v>1403</v>
      </c>
      <c r="I97" s="9">
        <f t="shared" si="23"/>
        <v>129076</v>
      </c>
      <c r="J97" s="23"/>
      <c r="K97" s="1"/>
    </row>
    <row r="98" spans="1:11" x14ac:dyDescent="0.25">
      <c r="A98" s="5" t="s">
        <v>155</v>
      </c>
      <c r="B98" s="35" t="s">
        <v>244</v>
      </c>
      <c r="C98" s="35" t="s">
        <v>251</v>
      </c>
      <c r="D98" s="9" t="s">
        <v>94</v>
      </c>
      <c r="E98" s="9" t="s">
        <v>94</v>
      </c>
      <c r="F98" s="9">
        <v>1260</v>
      </c>
      <c r="G98" s="9">
        <f t="shared" si="21"/>
        <v>115920</v>
      </c>
      <c r="H98" s="9">
        <f t="shared" si="22"/>
        <v>1449</v>
      </c>
      <c r="I98" s="9">
        <f t="shared" si="23"/>
        <v>133308</v>
      </c>
      <c r="J98" s="23"/>
      <c r="K98" s="1"/>
    </row>
    <row r="99" spans="1:11" x14ac:dyDescent="0.25">
      <c r="A99" s="5" t="s">
        <v>156</v>
      </c>
      <c r="B99" s="34" t="s">
        <v>245</v>
      </c>
      <c r="C99" s="35" t="s">
        <v>252</v>
      </c>
      <c r="D99" s="9" t="s">
        <v>94</v>
      </c>
      <c r="E99" s="9" t="s">
        <v>94</v>
      </c>
      <c r="F99" s="9">
        <v>1430</v>
      </c>
      <c r="G99" s="9">
        <f t="shared" si="21"/>
        <v>131560</v>
      </c>
      <c r="H99" s="9">
        <f t="shared" si="22"/>
        <v>1644.4999999999998</v>
      </c>
      <c r="I99" s="9">
        <f t="shared" si="23"/>
        <v>151293.99999999997</v>
      </c>
      <c r="J99" s="23"/>
      <c r="K99" s="1"/>
    </row>
    <row r="100" spans="1:11" x14ac:dyDescent="0.25">
      <c r="A100" s="5" t="s">
        <v>155</v>
      </c>
      <c r="B100" s="35" t="s">
        <v>246</v>
      </c>
      <c r="C100" s="35" t="s">
        <v>253</v>
      </c>
      <c r="D100" s="9" t="s">
        <v>94</v>
      </c>
      <c r="E100" s="9" t="s">
        <v>94</v>
      </c>
      <c r="F100" s="9">
        <v>1590</v>
      </c>
      <c r="G100" s="9">
        <f t="shared" si="21"/>
        <v>146280</v>
      </c>
      <c r="H100" s="9">
        <f t="shared" si="22"/>
        <v>1828.4999999999998</v>
      </c>
      <c r="I100" s="9">
        <f t="shared" si="23"/>
        <v>168221.99999999997</v>
      </c>
      <c r="J100" s="23"/>
      <c r="K100" s="1"/>
    </row>
    <row r="101" spans="1:11" x14ac:dyDescent="0.25">
      <c r="A101" s="5"/>
      <c r="B101" s="25"/>
      <c r="C101" s="25"/>
      <c r="D101" s="9"/>
      <c r="E101" s="9"/>
      <c r="F101" s="9"/>
      <c r="G101" s="9"/>
      <c r="H101" s="9"/>
      <c r="I101" s="9"/>
      <c r="J101" s="23"/>
      <c r="K101" s="1"/>
    </row>
    <row r="102" spans="1:11" ht="45" x14ac:dyDescent="0.25">
      <c r="A102" s="6" t="s">
        <v>152</v>
      </c>
      <c r="B102" s="3" t="s">
        <v>154</v>
      </c>
      <c r="C102" s="3"/>
      <c r="D102" s="9"/>
      <c r="E102" s="9"/>
      <c r="F102" s="9"/>
      <c r="G102" s="9"/>
      <c r="H102" s="9"/>
      <c r="I102" s="9"/>
      <c r="J102" s="23"/>
      <c r="K102" s="1"/>
    </row>
    <row r="103" spans="1:11" x14ac:dyDescent="0.25">
      <c r="A103" s="5" t="s">
        <v>157</v>
      </c>
      <c r="B103" s="25" t="s">
        <v>43</v>
      </c>
      <c r="C103" s="35" t="s">
        <v>254</v>
      </c>
      <c r="D103" s="9" t="s">
        <v>94</v>
      </c>
      <c r="E103" s="9" t="s">
        <v>94</v>
      </c>
      <c r="F103" s="9">
        <v>1014</v>
      </c>
      <c r="G103" s="9">
        <f t="shared" si="18"/>
        <v>93288</v>
      </c>
      <c r="H103" s="9">
        <f t="shared" si="20"/>
        <v>1166.0999999999999</v>
      </c>
      <c r="I103" s="9">
        <f t="shared" ref="I103:I115" si="24">H103*$J$3</f>
        <v>107281.2</v>
      </c>
      <c r="J103" s="23"/>
      <c r="K103" s="1"/>
    </row>
    <row r="104" spans="1:11" x14ac:dyDescent="0.25">
      <c r="A104" s="5" t="s">
        <v>158</v>
      </c>
      <c r="B104" s="24" t="s">
        <v>44</v>
      </c>
      <c r="C104" s="35" t="s">
        <v>257</v>
      </c>
      <c r="D104" s="9" t="s">
        <v>94</v>
      </c>
      <c r="E104" s="9" t="s">
        <v>94</v>
      </c>
      <c r="F104" s="9">
        <v>1062</v>
      </c>
      <c r="G104" s="9">
        <f t="shared" si="18"/>
        <v>97704</v>
      </c>
      <c r="H104" s="9">
        <f t="shared" si="20"/>
        <v>1221.3</v>
      </c>
      <c r="I104" s="9">
        <f t="shared" si="24"/>
        <v>112359.59999999999</v>
      </c>
      <c r="J104" s="23"/>
      <c r="K104" s="1"/>
    </row>
    <row r="105" spans="1:11" x14ac:dyDescent="0.25">
      <c r="A105" s="5" t="s">
        <v>157</v>
      </c>
      <c r="B105" s="25" t="s">
        <v>45</v>
      </c>
      <c r="C105" s="35" t="s">
        <v>255</v>
      </c>
      <c r="D105" s="9" t="s">
        <v>94</v>
      </c>
      <c r="E105" s="9" t="s">
        <v>94</v>
      </c>
      <c r="F105" s="9">
        <v>1128</v>
      </c>
      <c r="G105" s="9">
        <f t="shared" si="18"/>
        <v>103776</v>
      </c>
      <c r="H105" s="9">
        <f t="shared" si="20"/>
        <v>1297.1999999999998</v>
      </c>
      <c r="I105" s="9">
        <f t="shared" si="24"/>
        <v>119342.39999999998</v>
      </c>
      <c r="J105" s="23"/>
      <c r="K105" s="1"/>
    </row>
    <row r="106" spans="1:11" x14ac:dyDescent="0.25">
      <c r="A106" s="5" t="s">
        <v>158</v>
      </c>
      <c r="B106" s="24" t="s">
        <v>46</v>
      </c>
      <c r="C106" s="35" t="s">
        <v>258</v>
      </c>
      <c r="D106" s="9" t="s">
        <v>94</v>
      </c>
      <c r="E106" s="9" t="s">
        <v>94</v>
      </c>
      <c r="F106" s="9">
        <v>1164</v>
      </c>
      <c r="G106" s="9">
        <f t="shared" si="18"/>
        <v>107088</v>
      </c>
      <c r="H106" s="9">
        <f t="shared" si="20"/>
        <v>1338.6</v>
      </c>
      <c r="I106" s="9">
        <f t="shared" si="24"/>
        <v>123151.2</v>
      </c>
      <c r="J106" s="23"/>
      <c r="K106" s="1"/>
    </row>
    <row r="107" spans="1:11" x14ac:dyDescent="0.25">
      <c r="A107" s="5" t="s">
        <v>157</v>
      </c>
      <c r="B107" s="25" t="s">
        <v>47</v>
      </c>
      <c r="C107" s="35" t="s">
        <v>256</v>
      </c>
      <c r="D107" s="9" t="s">
        <v>94</v>
      </c>
      <c r="E107" s="9" t="s">
        <v>94</v>
      </c>
      <c r="F107" s="9">
        <v>1422</v>
      </c>
      <c r="G107" s="9">
        <f t="shared" si="18"/>
        <v>130824</v>
      </c>
      <c r="H107" s="9">
        <f t="shared" si="20"/>
        <v>1635.3</v>
      </c>
      <c r="I107" s="9">
        <f t="shared" si="24"/>
        <v>150447.6</v>
      </c>
      <c r="J107" s="23"/>
      <c r="K107" s="1"/>
    </row>
    <row r="108" spans="1:11" x14ac:dyDescent="0.25">
      <c r="A108" s="5" t="s">
        <v>158</v>
      </c>
      <c r="B108" s="24" t="s">
        <v>48</v>
      </c>
      <c r="C108" s="35" t="s">
        <v>259</v>
      </c>
      <c r="D108" s="9" t="s">
        <v>94</v>
      </c>
      <c r="E108" s="9" t="s">
        <v>94</v>
      </c>
      <c r="F108" s="9">
        <v>1560</v>
      </c>
      <c r="G108" s="9">
        <f t="shared" si="18"/>
        <v>143520</v>
      </c>
      <c r="H108" s="9">
        <f t="shared" si="20"/>
        <v>1793.9999999999998</v>
      </c>
      <c r="I108" s="9">
        <f t="shared" si="24"/>
        <v>165047.99999999997</v>
      </c>
      <c r="J108" s="23"/>
      <c r="K108" s="1"/>
    </row>
    <row r="109" spans="1:11" x14ac:dyDescent="0.25">
      <c r="A109" s="5" t="s">
        <v>157</v>
      </c>
      <c r="B109" s="25" t="s">
        <v>49</v>
      </c>
      <c r="C109" s="35" t="s">
        <v>260</v>
      </c>
      <c r="D109" s="9" t="s">
        <v>94</v>
      </c>
      <c r="E109" s="9" t="s">
        <v>94</v>
      </c>
      <c r="F109" s="9">
        <v>1122</v>
      </c>
      <c r="G109" s="9">
        <f t="shared" si="18"/>
        <v>103224</v>
      </c>
      <c r="H109" s="9">
        <f t="shared" si="20"/>
        <v>1290.3</v>
      </c>
      <c r="I109" s="9">
        <f t="shared" si="24"/>
        <v>118707.59999999999</v>
      </c>
      <c r="J109" s="23"/>
      <c r="K109" s="1"/>
    </row>
    <row r="110" spans="1:11" x14ac:dyDescent="0.25">
      <c r="A110" s="5" t="s">
        <v>158</v>
      </c>
      <c r="B110" s="24" t="s">
        <v>50</v>
      </c>
      <c r="C110" s="35" t="s">
        <v>261</v>
      </c>
      <c r="D110" s="9" t="s">
        <v>94</v>
      </c>
      <c r="E110" s="9" t="s">
        <v>94</v>
      </c>
      <c r="F110" s="9">
        <v>1128</v>
      </c>
      <c r="G110" s="9">
        <f t="shared" si="18"/>
        <v>103776</v>
      </c>
      <c r="H110" s="9">
        <f t="shared" si="20"/>
        <v>1297.1999999999998</v>
      </c>
      <c r="I110" s="9">
        <f t="shared" si="24"/>
        <v>119342.39999999998</v>
      </c>
      <c r="J110" s="23"/>
      <c r="K110" s="1"/>
    </row>
    <row r="111" spans="1:11" x14ac:dyDescent="0.25">
      <c r="A111" s="5" t="s">
        <v>157</v>
      </c>
      <c r="B111" s="31" t="s">
        <v>151</v>
      </c>
      <c r="C111" s="35" t="s">
        <v>262</v>
      </c>
      <c r="D111" s="9" t="s">
        <v>94</v>
      </c>
      <c r="E111" s="9" t="s">
        <v>94</v>
      </c>
      <c r="F111" s="9">
        <v>1284</v>
      </c>
      <c r="G111" s="9">
        <f t="shared" si="18"/>
        <v>118128</v>
      </c>
      <c r="H111" s="9">
        <f t="shared" si="20"/>
        <v>1476.6</v>
      </c>
      <c r="I111" s="9">
        <f t="shared" si="24"/>
        <v>135847.19999999998</v>
      </c>
      <c r="J111" s="23"/>
      <c r="K111" s="1"/>
    </row>
    <row r="112" spans="1:11" x14ac:dyDescent="0.25">
      <c r="A112" s="5" t="s">
        <v>158</v>
      </c>
      <c r="B112" s="30" t="s">
        <v>150</v>
      </c>
      <c r="C112" s="35" t="s">
        <v>263</v>
      </c>
      <c r="D112" s="9" t="s">
        <v>94</v>
      </c>
      <c r="E112" s="9" t="s">
        <v>94</v>
      </c>
      <c r="F112" s="9">
        <v>1410</v>
      </c>
      <c r="G112" s="9">
        <f t="shared" si="18"/>
        <v>129720</v>
      </c>
      <c r="H112" s="9">
        <f t="shared" si="20"/>
        <v>1621.4999999999998</v>
      </c>
      <c r="I112" s="9">
        <f t="shared" si="24"/>
        <v>149177.99999999997</v>
      </c>
      <c r="J112" s="23"/>
      <c r="K112" s="1"/>
    </row>
    <row r="113" spans="1:11" x14ac:dyDescent="0.25">
      <c r="A113" s="5" t="s">
        <v>157</v>
      </c>
      <c r="B113" s="31" t="s">
        <v>149</v>
      </c>
      <c r="C113" s="35" t="s">
        <v>264</v>
      </c>
      <c r="D113" s="9" t="s">
        <v>94</v>
      </c>
      <c r="E113" s="9" t="s">
        <v>94</v>
      </c>
      <c r="F113" s="9">
        <v>1458</v>
      </c>
      <c r="G113" s="9">
        <f t="shared" si="18"/>
        <v>134136</v>
      </c>
      <c r="H113" s="9">
        <f t="shared" si="20"/>
        <v>1676.6999999999998</v>
      </c>
      <c r="I113" s="9">
        <f t="shared" si="24"/>
        <v>154256.4</v>
      </c>
      <c r="J113" s="23"/>
      <c r="K113" s="1"/>
    </row>
    <row r="114" spans="1:11" x14ac:dyDescent="0.25">
      <c r="A114" s="5" t="s">
        <v>158</v>
      </c>
      <c r="B114" s="30" t="s">
        <v>148</v>
      </c>
      <c r="C114" s="35" t="s">
        <v>265</v>
      </c>
      <c r="D114" s="9" t="s">
        <v>94</v>
      </c>
      <c r="E114" s="9" t="s">
        <v>94</v>
      </c>
      <c r="F114" s="9">
        <v>1656</v>
      </c>
      <c r="G114" s="9">
        <f t="shared" si="18"/>
        <v>152352</v>
      </c>
      <c r="H114" s="9">
        <f t="shared" si="20"/>
        <v>1904.3999999999999</v>
      </c>
      <c r="I114" s="9">
        <f t="shared" si="24"/>
        <v>175204.8</v>
      </c>
      <c r="J114" s="23"/>
      <c r="K114" s="1"/>
    </row>
    <row r="115" spans="1:11" x14ac:dyDescent="0.25">
      <c r="A115" s="5" t="s">
        <v>157</v>
      </c>
      <c r="B115" s="31" t="s">
        <v>147</v>
      </c>
      <c r="C115" s="35" t="s">
        <v>266</v>
      </c>
      <c r="D115" s="9" t="s">
        <v>94</v>
      </c>
      <c r="E115" s="9" t="s">
        <v>94</v>
      </c>
      <c r="F115" s="9">
        <v>1806</v>
      </c>
      <c r="G115" s="9">
        <f t="shared" si="18"/>
        <v>166152</v>
      </c>
      <c r="H115" s="9">
        <f t="shared" si="20"/>
        <v>2076.8999999999996</v>
      </c>
      <c r="I115" s="9">
        <f t="shared" si="24"/>
        <v>191074.79999999996</v>
      </c>
      <c r="J115" s="23"/>
      <c r="K115" s="1"/>
    </row>
    <row r="116" spans="1:11" ht="26.25" x14ac:dyDescent="0.4">
      <c r="A116" s="36">
        <v>30</v>
      </c>
      <c r="B116" s="38"/>
      <c r="C116" s="33"/>
      <c r="D116" s="16"/>
      <c r="E116" s="16"/>
      <c r="F116" s="16"/>
      <c r="G116" s="16"/>
      <c r="H116" s="16"/>
      <c r="I116" s="16"/>
      <c r="J116" s="23"/>
      <c r="K116" s="1"/>
    </row>
    <row r="117" spans="1:11" ht="30" x14ac:dyDescent="0.25">
      <c r="A117" s="6" t="s">
        <v>12</v>
      </c>
      <c r="B117" s="3" t="s">
        <v>159</v>
      </c>
      <c r="C117" s="3"/>
      <c r="D117" s="9"/>
      <c r="E117" s="9"/>
      <c r="F117" s="9"/>
      <c r="G117" s="9"/>
      <c r="H117" s="9"/>
      <c r="I117" s="9"/>
      <c r="J117" s="23"/>
      <c r="K117" s="1"/>
    </row>
    <row r="118" spans="1:11" x14ac:dyDescent="0.25">
      <c r="A118" s="5" t="s">
        <v>161</v>
      </c>
      <c r="B118" s="35" t="s">
        <v>87</v>
      </c>
      <c r="C118" s="35" t="s">
        <v>267</v>
      </c>
      <c r="D118" s="9" t="s">
        <v>94</v>
      </c>
      <c r="E118" s="9" t="s">
        <v>94</v>
      </c>
      <c r="F118" s="9">
        <v>1146</v>
      </c>
      <c r="G118" s="9">
        <f t="shared" ref="G118:G123" si="25">F118*$J$3</f>
        <v>105432</v>
      </c>
      <c r="H118" s="9">
        <f t="shared" ref="H118:H123" si="26">F118*1.15</f>
        <v>1317.8999999999999</v>
      </c>
      <c r="I118" s="9">
        <f t="shared" ref="I118:I123" si="27">H118*$J$3</f>
        <v>121246.79999999999</v>
      </c>
      <c r="J118" s="23"/>
      <c r="K118" s="1"/>
    </row>
    <row r="119" spans="1:11" x14ac:dyDescent="0.25">
      <c r="A119" s="5" t="s">
        <v>161</v>
      </c>
      <c r="B119" s="28" t="s">
        <v>89</v>
      </c>
      <c r="C119" s="35" t="s">
        <v>268</v>
      </c>
      <c r="D119" s="9" t="s">
        <v>94</v>
      </c>
      <c r="E119" s="9" t="s">
        <v>94</v>
      </c>
      <c r="F119" s="9">
        <v>1188</v>
      </c>
      <c r="G119" s="9">
        <f t="shared" si="25"/>
        <v>109296</v>
      </c>
      <c r="H119" s="9">
        <f t="shared" si="26"/>
        <v>1366.1999999999998</v>
      </c>
      <c r="I119" s="9">
        <f t="shared" si="27"/>
        <v>125690.39999999998</v>
      </c>
      <c r="J119" s="23"/>
      <c r="K119" s="1"/>
    </row>
    <row r="120" spans="1:11" x14ac:dyDescent="0.25">
      <c r="A120" s="5" t="s">
        <v>161</v>
      </c>
      <c r="B120" s="27" t="s">
        <v>90</v>
      </c>
      <c r="C120" s="35" t="s">
        <v>269</v>
      </c>
      <c r="D120" s="9" t="s">
        <v>94</v>
      </c>
      <c r="E120" s="9" t="s">
        <v>94</v>
      </c>
      <c r="F120" s="9">
        <v>1218</v>
      </c>
      <c r="G120" s="9">
        <f t="shared" si="25"/>
        <v>112056</v>
      </c>
      <c r="H120" s="9">
        <f t="shared" si="26"/>
        <v>1400.6999999999998</v>
      </c>
      <c r="I120" s="9">
        <f t="shared" si="27"/>
        <v>128864.39999999998</v>
      </c>
      <c r="J120" s="23"/>
      <c r="K120" s="1"/>
    </row>
    <row r="121" spans="1:11" x14ac:dyDescent="0.25">
      <c r="A121" s="5" t="s">
        <v>161</v>
      </c>
      <c r="B121" s="28" t="s">
        <v>91</v>
      </c>
      <c r="C121" s="35" t="s">
        <v>270</v>
      </c>
      <c r="D121" s="9" t="s">
        <v>94</v>
      </c>
      <c r="E121" s="9" t="s">
        <v>94</v>
      </c>
      <c r="F121" s="9">
        <v>1424.3999999999999</v>
      </c>
      <c r="G121" s="9">
        <f t="shared" si="25"/>
        <v>131044.79999999999</v>
      </c>
      <c r="H121" s="9">
        <f t="shared" si="26"/>
        <v>1638.0599999999997</v>
      </c>
      <c r="I121" s="9">
        <f t="shared" si="27"/>
        <v>150701.51999999996</v>
      </c>
      <c r="J121" s="23"/>
      <c r="K121" s="1"/>
    </row>
    <row r="122" spans="1:11" x14ac:dyDescent="0.25">
      <c r="A122" s="5" t="s">
        <v>161</v>
      </c>
      <c r="B122" s="27" t="s">
        <v>92</v>
      </c>
      <c r="C122" s="35" t="s">
        <v>271</v>
      </c>
      <c r="D122" s="9" t="s">
        <v>94</v>
      </c>
      <c r="E122" s="9" t="s">
        <v>94</v>
      </c>
      <c r="F122" s="9">
        <v>1536</v>
      </c>
      <c r="G122" s="9">
        <f t="shared" si="25"/>
        <v>141312</v>
      </c>
      <c r="H122" s="9">
        <f t="shared" si="26"/>
        <v>1766.3999999999999</v>
      </c>
      <c r="I122" s="9">
        <f t="shared" si="27"/>
        <v>162508.79999999999</v>
      </c>
      <c r="J122" s="23"/>
      <c r="K122" s="1"/>
    </row>
    <row r="123" spans="1:11" x14ac:dyDescent="0.25">
      <c r="A123" s="5" t="s">
        <v>161</v>
      </c>
      <c r="B123" s="28" t="s">
        <v>93</v>
      </c>
      <c r="C123" s="35" t="s">
        <v>272</v>
      </c>
      <c r="D123" s="9" t="s">
        <v>94</v>
      </c>
      <c r="E123" s="9" t="s">
        <v>94</v>
      </c>
      <c r="F123" s="9">
        <v>1812</v>
      </c>
      <c r="G123" s="9">
        <f t="shared" si="25"/>
        <v>166704</v>
      </c>
      <c r="H123" s="9">
        <f t="shared" si="26"/>
        <v>2083.7999999999997</v>
      </c>
      <c r="I123" s="9">
        <f t="shared" si="27"/>
        <v>191709.59999999998</v>
      </c>
      <c r="J123" s="23"/>
      <c r="K123" s="1"/>
    </row>
    <row r="124" spans="1:11" ht="30" x14ac:dyDescent="0.25">
      <c r="A124" s="6" t="s">
        <v>12</v>
      </c>
      <c r="B124" s="3" t="s">
        <v>160</v>
      </c>
      <c r="C124" s="3"/>
      <c r="D124" s="9"/>
      <c r="E124" s="9"/>
      <c r="F124" s="9"/>
      <c r="G124" s="9"/>
      <c r="H124" s="9"/>
      <c r="I124" s="9"/>
      <c r="J124" s="23"/>
      <c r="K124" s="1"/>
    </row>
    <row r="125" spans="1:11" x14ac:dyDescent="0.25">
      <c r="A125" s="5" t="s">
        <v>161</v>
      </c>
      <c r="B125" s="25" t="s">
        <v>51</v>
      </c>
      <c r="C125" s="35" t="s">
        <v>273</v>
      </c>
      <c r="D125" s="9" t="s">
        <v>94</v>
      </c>
      <c r="E125" s="9" t="s">
        <v>94</v>
      </c>
      <c r="F125" s="9">
        <v>1416</v>
      </c>
      <c r="G125" s="9">
        <f t="shared" si="18"/>
        <v>130272</v>
      </c>
      <c r="H125" s="9">
        <f t="shared" si="20"/>
        <v>1628.3999999999999</v>
      </c>
      <c r="I125" s="9">
        <f t="shared" ref="I125:I130" si="28">H125*$J$3</f>
        <v>149812.79999999999</v>
      </c>
      <c r="J125" s="23"/>
      <c r="K125" s="1"/>
    </row>
    <row r="126" spans="1:11" x14ac:dyDescent="0.25">
      <c r="A126" s="5" t="s">
        <v>161</v>
      </c>
      <c r="B126" s="24" t="s">
        <v>52</v>
      </c>
      <c r="C126" s="35" t="s">
        <v>274</v>
      </c>
      <c r="D126" s="9" t="s">
        <v>94</v>
      </c>
      <c r="E126" s="9" t="s">
        <v>94</v>
      </c>
      <c r="F126" s="9">
        <v>1488</v>
      </c>
      <c r="G126" s="9">
        <f t="shared" si="18"/>
        <v>136896</v>
      </c>
      <c r="H126" s="9">
        <f t="shared" si="20"/>
        <v>1711.1999999999998</v>
      </c>
      <c r="I126" s="9">
        <f t="shared" si="28"/>
        <v>157430.39999999999</v>
      </c>
      <c r="J126" s="23"/>
      <c r="K126" s="1"/>
    </row>
    <row r="127" spans="1:11" x14ac:dyDescent="0.25">
      <c r="A127" s="5" t="s">
        <v>161</v>
      </c>
      <c r="B127" s="25" t="s">
        <v>53</v>
      </c>
      <c r="C127" s="35" t="s">
        <v>275</v>
      </c>
      <c r="D127" s="9" t="s">
        <v>94</v>
      </c>
      <c r="E127" s="9" t="s">
        <v>94</v>
      </c>
      <c r="F127" s="9">
        <v>1500</v>
      </c>
      <c r="G127" s="9">
        <f t="shared" si="18"/>
        <v>138000</v>
      </c>
      <c r="H127" s="9">
        <f t="shared" si="20"/>
        <v>1724.9999999999998</v>
      </c>
      <c r="I127" s="9">
        <f t="shared" si="28"/>
        <v>158699.99999999997</v>
      </c>
      <c r="J127" s="23"/>
      <c r="K127" s="1"/>
    </row>
    <row r="128" spans="1:11" x14ac:dyDescent="0.25">
      <c r="A128" s="5" t="s">
        <v>161</v>
      </c>
      <c r="B128" s="24" t="s">
        <v>54</v>
      </c>
      <c r="C128" s="35" t="s">
        <v>276</v>
      </c>
      <c r="D128" s="9" t="s">
        <v>94</v>
      </c>
      <c r="E128" s="9" t="s">
        <v>94</v>
      </c>
      <c r="F128" s="9">
        <v>1638</v>
      </c>
      <c r="G128" s="9">
        <f t="shared" si="18"/>
        <v>150696</v>
      </c>
      <c r="H128" s="9">
        <f t="shared" si="20"/>
        <v>1883.6999999999998</v>
      </c>
      <c r="I128" s="9">
        <f t="shared" si="28"/>
        <v>173300.4</v>
      </c>
      <c r="J128" s="23"/>
      <c r="K128" s="1"/>
    </row>
    <row r="129" spans="1:11" x14ac:dyDescent="0.25">
      <c r="A129" s="5" t="s">
        <v>161</v>
      </c>
      <c r="B129" s="25" t="s">
        <v>55</v>
      </c>
      <c r="C129" s="35" t="s">
        <v>277</v>
      </c>
      <c r="D129" s="9" t="s">
        <v>94</v>
      </c>
      <c r="E129" s="9" t="s">
        <v>94</v>
      </c>
      <c r="F129" s="9">
        <v>1788</v>
      </c>
      <c r="G129" s="9">
        <f t="shared" si="18"/>
        <v>164496</v>
      </c>
      <c r="H129" s="9">
        <f t="shared" si="20"/>
        <v>2056.1999999999998</v>
      </c>
      <c r="I129" s="9">
        <f t="shared" si="28"/>
        <v>189170.4</v>
      </c>
      <c r="J129" s="23"/>
      <c r="K129" s="1"/>
    </row>
    <row r="130" spans="1:11" x14ac:dyDescent="0.25">
      <c r="A130" s="5" t="s">
        <v>161</v>
      </c>
      <c r="B130" s="24" t="s">
        <v>56</v>
      </c>
      <c r="C130" s="35" t="s">
        <v>278</v>
      </c>
      <c r="D130" s="9" t="s">
        <v>94</v>
      </c>
      <c r="E130" s="9" t="s">
        <v>94</v>
      </c>
      <c r="F130" s="9">
        <v>2106</v>
      </c>
      <c r="G130" s="9">
        <f t="shared" si="18"/>
        <v>193752</v>
      </c>
      <c r="H130" s="9">
        <f t="shared" si="20"/>
        <v>2421.8999999999996</v>
      </c>
      <c r="I130" s="9">
        <f t="shared" si="28"/>
        <v>222814.79999999996</v>
      </c>
      <c r="J130" s="23"/>
      <c r="K130" s="1"/>
    </row>
    <row r="131" spans="1:11" ht="43.5" customHeight="1" x14ac:dyDescent="0.4">
      <c r="A131" s="36" t="s">
        <v>88</v>
      </c>
      <c r="B131" s="37"/>
      <c r="C131" s="32"/>
      <c r="D131" s="16"/>
      <c r="E131" s="16"/>
      <c r="F131" s="16"/>
      <c r="G131" s="16"/>
      <c r="H131" s="16"/>
      <c r="I131" s="16"/>
      <c r="J131" s="23"/>
      <c r="K131" s="1"/>
    </row>
    <row r="132" spans="1:11" ht="51" customHeight="1" x14ac:dyDescent="0.25">
      <c r="A132" s="5" t="s">
        <v>103</v>
      </c>
      <c r="B132" s="3" t="s">
        <v>110</v>
      </c>
      <c r="C132" s="3" t="s">
        <v>279</v>
      </c>
      <c r="D132" s="9" t="s">
        <v>94</v>
      </c>
      <c r="E132" s="9" t="s">
        <v>94</v>
      </c>
      <c r="F132" s="29">
        <v>132</v>
      </c>
      <c r="G132" s="29">
        <f>F132*J3</f>
        <v>12144</v>
      </c>
      <c r="H132" s="29">
        <f>F132*1.15</f>
        <v>151.79999999999998</v>
      </c>
      <c r="I132" s="29">
        <f>J3*H132</f>
        <v>13965.599999999999</v>
      </c>
      <c r="J132" s="23"/>
      <c r="K132" s="1"/>
    </row>
    <row r="133" spans="1:11" ht="54" customHeight="1" x14ac:dyDescent="0.25">
      <c r="A133" s="5" t="s">
        <v>104</v>
      </c>
      <c r="B133" s="3" t="s">
        <v>109</v>
      </c>
      <c r="C133" s="3" t="s">
        <v>280</v>
      </c>
      <c r="D133" s="9" t="s">
        <v>94</v>
      </c>
      <c r="E133" s="9" t="s">
        <v>94</v>
      </c>
      <c r="F133" s="29">
        <v>136.80000000000001</v>
      </c>
      <c r="G133" s="29">
        <f>F133*J3</f>
        <v>12585.6</v>
      </c>
      <c r="H133" s="29">
        <f t="shared" ref="H133:H137" si="29">F133*1.15</f>
        <v>157.32</v>
      </c>
      <c r="I133" s="29">
        <f>J3*H133</f>
        <v>14473.439999999999</v>
      </c>
      <c r="J133" s="23"/>
      <c r="K133" s="1"/>
    </row>
    <row r="134" spans="1:11" ht="51.75" customHeight="1" x14ac:dyDescent="0.25">
      <c r="A134" s="5" t="s">
        <v>114</v>
      </c>
      <c r="B134" s="3" t="s">
        <v>113</v>
      </c>
      <c r="C134" s="3" t="s">
        <v>281</v>
      </c>
      <c r="D134" s="9" t="s">
        <v>94</v>
      </c>
      <c r="E134" s="9" t="s">
        <v>94</v>
      </c>
      <c r="F134" s="29">
        <v>136.80000000000001</v>
      </c>
      <c r="G134" s="29">
        <f>F134*J3</f>
        <v>12585.6</v>
      </c>
      <c r="H134" s="29">
        <f t="shared" ref="H134" si="30">F134*1.15</f>
        <v>157.32</v>
      </c>
      <c r="I134" s="29">
        <f>H134*J3</f>
        <v>14473.439999999999</v>
      </c>
      <c r="J134" s="23"/>
      <c r="K134" s="1"/>
    </row>
    <row r="135" spans="1:11" ht="51.75" customHeight="1" x14ac:dyDescent="0.25">
      <c r="A135" s="5" t="s">
        <v>169</v>
      </c>
      <c r="B135" s="3" t="s">
        <v>170</v>
      </c>
      <c r="C135" s="3" t="s">
        <v>282</v>
      </c>
      <c r="D135" s="9" t="s">
        <v>94</v>
      </c>
      <c r="E135" s="9" t="s">
        <v>94</v>
      </c>
      <c r="F135" s="29">
        <v>169</v>
      </c>
      <c r="G135" s="29">
        <f>F135*J3</f>
        <v>15548</v>
      </c>
      <c r="H135" s="29">
        <f t="shared" ref="H135" si="31">F135*1.15</f>
        <v>194.35</v>
      </c>
      <c r="I135" s="29">
        <f>H135*J3</f>
        <v>17880.2</v>
      </c>
      <c r="J135" s="23"/>
      <c r="K135" s="1"/>
    </row>
    <row r="136" spans="1:11" ht="45.75" customHeight="1" x14ac:dyDescent="0.25">
      <c r="A136" s="5" t="s">
        <v>106</v>
      </c>
      <c r="B136" s="3" t="s">
        <v>111</v>
      </c>
      <c r="C136" s="3" t="s">
        <v>283</v>
      </c>
      <c r="D136" s="9" t="s">
        <v>94</v>
      </c>
      <c r="E136" s="9" t="s">
        <v>94</v>
      </c>
      <c r="F136" s="29">
        <v>131</v>
      </c>
      <c r="G136" s="29">
        <f>F136*J3</f>
        <v>12052</v>
      </c>
      <c r="H136" s="29">
        <f t="shared" si="29"/>
        <v>150.64999999999998</v>
      </c>
      <c r="I136" s="29">
        <f>H136*J3</f>
        <v>13859.799999999997</v>
      </c>
      <c r="J136" s="23"/>
      <c r="K136" s="26"/>
    </row>
    <row r="137" spans="1:11" ht="48.75" customHeight="1" x14ac:dyDescent="0.25">
      <c r="A137" s="5" t="s">
        <v>105</v>
      </c>
      <c r="B137" s="3" t="s">
        <v>112</v>
      </c>
      <c r="C137" s="3" t="s">
        <v>283</v>
      </c>
      <c r="D137" s="9" t="s">
        <v>94</v>
      </c>
      <c r="E137" s="9" t="s">
        <v>94</v>
      </c>
      <c r="F137" s="29">
        <v>131</v>
      </c>
      <c r="G137" s="29">
        <f>F137*J3</f>
        <v>12052</v>
      </c>
      <c r="H137" s="29">
        <f t="shared" si="29"/>
        <v>150.64999999999998</v>
      </c>
      <c r="I137" s="29">
        <f>H137*J3</f>
        <v>13859.799999999997</v>
      </c>
      <c r="J137" s="23"/>
      <c r="K137" s="1"/>
    </row>
    <row r="138" spans="1:11" ht="48.75" customHeight="1" x14ac:dyDescent="0.4">
      <c r="A138" s="36" t="s">
        <v>99</v>
      </c>
      <c r="B138" s="37"/>
      <c r="C138" s="32"/>
      <c r="D138" s="16"/>
      <c r="E138" s="16"/>
      <c r="F138" s="16"/>
      <c r="G138" s="16"/>
      <c r="H138" s="16"/>
      <c r="I138" s="16"/>
      <c r="J138" s="23"/>
      <c r="K138" s="1"/>
    </row>
    <row r="139" spans="1:11" ht="54.75" customHeight="1" x14ac:dyDescent="0.25">
      <c r="A139" s="5" t="s">
        <v>116</v>
      </c>
      <c r="B139" s="3" t="s">
        <v>115</v>
      </c>
      <c r="C139" s="3" t="s">
        <v>284</v>
      </c>
      <c r="D139" s="9" t="s">
        <v>94</v>
      </c>
      <c r="E139" s="9" t="s">
        <v>94</v>
      </c>
      <c r="F139" s="9">
        <v>195</v>
      </c>
      <c r="G139" s="9">
        <f t="shared" ref="G139" si="32">F139*$J$3</f>
        <v>17940</v>
      </c>
      <c r="H139" s="9">
        <f t="shared" ref="H139" si="33">F139*1.15</f>
        <v>224.24999999999997</v>
      </c>
      <c r="I139" s="9">
        <f t="shared" ref="I139" si="34">H139*$J$3</f>
        <v>20630.999999999996</v>
      </c>
      <c r="J139" s="23"/>
      <c r="K139" s="1"/>
    </row>
    <row r="140" spans="1:11" ht="70.5" customHeight="1" x14ac:dyDescent="0.25">
      <c r="A140" s="5" t="s">
        <v>107</v>
      </c>
      <c r="B140" s="3" t="s">
        <v>101</v>
      </c>
      <c r="C140" s="3" t="s">
        <v>285</v>
      </c>
      <c r="D140" s="9" t="s">
        <v>94</v>
      </c>
      <c r="E140" s="9" t="s">
        <v>94</v>
      </c>
      <c r="F140" s="29">
        <v>275</v>
      </c>
      <c r="G140" s="29">
        <f>F140*J3</f>
        <v>25300</v>
      </c>
      <c r="H140" s="29">
        <f>F140*1.15</f>
        <v>316.25</v>
      </c>
      <c r="I140" s="29">
        <f>H140*J3</f>
        <v>29095</v>
      </c>
      <c r="J140" s="23"/>
      <c r="K140" s="1"/>
    </row>
    <row r="141" spans="1:11" ht="65.25" customHeight="1" x14ac:dyDescent="0.25">
      <c r="A141" s="5" t="s">
        <v>108</v>
      </c>
      <c r="B141" s="3" t="s">
        <v>102</v>
      </c>
      <c r="C141" s="3" t="s">
        <v>286</v>
      </c>
      <c r="D141" s="9" t="s">
        <v>94</v>
      </c>
      <c r="E141" s="9" t="s">
        <v>94</v>
      </c>
      <c r="F141" s="29">
        <v>275</v>
      </c>
      <c r="G141" s="29">
        <f>F141*J3</f>
        <v>25300</v>
      </c>
      <c r="H141" s="29">
        <f>F141*1.15</f>
        <v>316.25</v>
      </c>
      <c r="I141" s="29">
        <f>H141*J3</f>
        <v>29095</v>
      </c>
      <c r="J141" s="23"/>
      <c r="K141" s="1"/>
    </row>
    <row r="142" spans="1:11" ht="65.25" customHeight="1" x14ac:dyDescent="0.25">
      <c r="A142" s="5" t="s">
        <v>292</v>
      </c>
      <c r="B142" s="3" t="s">
        <v>293</v>
      </c>
      <c r="C142" s="3" t="s">
        <v>291</v>
      </c>
      <c r="D142" s="9" t="s">
        <v>94</v>
      </c>
      <c r="E142" s="9" t="s">
        <v>94</v>
      </c>
      <c r="F142" s="29">
        <v>395</v>
      </c>
      <c r="G142" s="29">
        <f>F142*J3</f>
        <v>36340</v>
      </c>
      <c r="H142" s="29">
        <f>F142*1.15</f>
        <v>454.24999999999994</v>
      </c>
      <c r="I142" s="29">
        <f>H142*J3</f>
        <v>41790.999999999993</v>
      </c>
      <c r="J142" s="23"/>
      <c r="K142" s="1"/>
    </row>
    <row r="143" spans="1:11" ht="36.75" customHeight="1" x14ac:dyDescent="0.25">
      <c r="A143" s="17" t="s">
        <v>18</v>
      </c>
      <c r="B143" s="18" t="s">
        <v>19</v>
      </c>
      <c r="C143" s="18"/>
      <c r="D143" s="16"/>
      <c r="E143" s="16"/>
      <c r="F143" s="16"/>
      <c r="G143" s="16"/>
      <c r="H143" s="16"/>
      <c r="I143" s="16"/>
      <c r="J143" s="23"/>
      <c r="K143" s="1"/>
    </row>
    <row r="144" spans="1:11" ht="30" x14ac:dyDescent="0.25">
      <c r="A144" s="5" t="s">
        <v>167</v>
      </c>
      <c r="B144" s="3" t="s">
        <v>97</v>
      </c>
      <c r="C144" s="3" t="s">
        <v>287</v>
      </c>
      <c r="D144" s="9" t="s">
        <v>94</v>
      </c>
      <c r="E144" s="9" t="s">
        <v>94</v>
      </c>
      <c r="F144" s="9">
        <v>27.599999999999998</v>
      </c>
      <c r="G144" s="9">
        <f t="shared" si="18"/>
        <v>2539.1999999999998</v>
      </c>
      <c r="H144" s="9">
        <f t="shared" si="20"/>
        <v>31.739999999999995</v>
      </c>
      <c r="I144" s="9">
        <f t="shared" ref="I144:I145" si="35">H144*$J$3</f>
        <v>2920.0799999999995</v>
      </c>
      <c r="J144" s="23"/>
      <c r="K144" s="1"/>
    </row>
    <row r="145" spans="1:11" ht="30" x14ac:dyDescent="0.25">
      <c r="A145" s="5" t="s">
        <v>167</v>
      </c>
      <c r="B145" s="3" t="s">
        <v>98</v>
      </c>
      <c r="C145" s="3" t="s">
        <v>288</v>
      </c>
      <c r="D145" s="9" t="s">
        <v>94</v>
      </c>
      <c r="E145" s="9" t="s">
        <v>94</v>
      </c>
      <c r="F145" s="9">
        <v>27.599999999999998</v>
      </c>
      <c r="G145" s="9">
        <f t="shared" si="18"/>
        <v>2539.1999999999998</v>
      </c>
      <c r="H145" s="9">
        <f t="shared" si="20"/>
        <v>31.739999999999995</v>
      </c>
      <c r="I145" s="9">
        <f t="shared" si="35"/>
        <v>2920.0799999999995</v>
      </c>
      <c r="J145" s="23"/>
      <c r="K145" s="1"/>
    </row>
    <row r="146" spans="1:11" x14ac:dyDescent="0.25">
      <c r="A146" s="4"/>
      <c r="B146" s="4"/>
      <c r="C146" s="4"/>
      <c r="D146" s="9"/>
      <c r="E146" s="9"/>
      <c r="F146" s="9"/>
      <c r="G146" s="9"/>
      <c r="H146" s="9"/>
      <c r="I146" s="9"/>
      <c r="J146" s="23"/>
      <c r="K146" s="1"/>
    </row>
    <row r="147" spans="1:11" x14ac:dyDescent="0.25">
      <c r="A147" s="4"/>
      <c r="B147" s="2" t="s">
        <v>20</v>
      </c>
      <c r="C147" s="2"/>
      <c r="D147" s="9"/>
      <c r="E147" s="9"/>
      <c r="F147" s="9"/>
      <c r="G147" s="9"/>
      <c r="H147" s="9"/>
      <c r="I147" s="9"/>
      <c r="J147" s="23"/>
      <c r="K147" s="1"/>
    </row>
    <row r="148" spans="1:11" ht="30" x14ac:dyDescent="0.25">
      <c r="A148" s="5" t="s">
        <v>166</v>
      </c>
      <c r="B148" s="3" t="s">
        <v>95</v>
      </c>
      <c r="C148" s="3" t="s">
        <v>289</v>
      </c>
      <c r="D148" s="9" t="s">
        <v>94</v>
      </c>
      <c r="E148" s="9" t="s">
        <v>94</v>
      </c>
      <c r="F148" s="9">
        <v>20.399999999999999</v>
      </c>
      <c r="G148" s="9">
        <f t="shared" si="18"/>
        <v>1876.8</v>
      </c>
      <c r="H148" s="9">
        <f t="shared" si="20"/>
        <v>23.459999999999997</v>
      </c>
      <c r="I148" s="9">
        <f t="shared" ref="I148:I149" si="36">H148*$J$3</f>
        <v>2158.3199999999997</v>
      </c>
      <c r="J148" s="23"/>
      <c r="K148" s="1"/>
    </row>
    <row r="149" spans="1:11" ht="30" x14ac:dyDescent="0.25">
      <c r="A149" s="5" t="s">
        <v>166</v>
      </c>
      <c r="B149" s="3" t="s">
        <v>96</v>
      </c>
      <c r="C149" s="3" t="s">
        <v>290</v>
      </c>
      <c r="D149" s="9" t="s">
        <v>94</v>
      </c>
      <c r="E149" s="9" t="s">
        <v>94</v>
      </c>
      <c r="F149" s="9">
        <v>20.399999999999999</v>
      </c>
      <c r="G149" s="9">
        <f t="shared" si="18"/>
        <v>1876.8</v>
      </c>
      <c r="H149" s="9">
        <f t="shared" si="20"/>
        <v>23.459999999999997</v>
      </c>
      <c r="I149" s="9">
        <f t="shared" si="36"/>
        <v>2158.3199999999997</v>
      </c>
      <c r="J149" s="23"/>
      <c r="K149" s="1"/>
    </row>
    <row r="150" spans="1:1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</sheetData>
  <mergeCells count="8">
    <mergeCell ref="A138:B138"/>
    <mergeCell ref="A131:B131"/>
    <mergeCell ref="A116:B116"/>
    <mergeCell ref="A1:K1"/>
    <mergeCell ref="A4:B4"/>
    <mergeCell ref="A12:B12"/>
    <mergeCell ref="A61:B61"/>
    <mergeCell ref="A2:C2"/>
  </mergeCells>
  <hyperlinks>
    <hyperlink ref="A6" r:id="rId1"/>
    <hyperlink ref="A7" r:id="rId2"/>
    <hyperlink ref="A10" r:id="rId3"/>
    <hyperlink ref="A11" r:id="rId4"/>
    <hyperlink ref="A14" r:id="rId5"/>
    <hyperlink ref="A15" r:id="rId6"/>
    <hyperlink ref="A16" r:id="rId7"/>
    <hyperlink ref="A17" r:id="rId8"/>
    <hyperlink ref="A18" r:id="rId9"/>
    <hyperlink ref="A21" r:id="rId10"/>
    <hyperlink ref="A22" r:id="rId11"/>
    <hyperlink ref="A23" r:id="rId12"/>
    <hyperlink ref="A26" r:id="rId13"/>
    <hyperlink ref="A27" r:id="rId14"/>
    <hyperlink ref="A28" r:id="rId15"/>
    <hyperlink ref="A29" r:id="rId16"/>
    <hyperlink ref="A30" r:id="rId17"/>
    <hyperlink ref="A31" r:id="rId18"/>
    <hyperlink ref="K3" r:id="rId19"/>
    <hyperlink ref="A34" r:id="rId20"/>
    <hyperlink ref="A35" r:id="rId21"/>
    <hyperlink ref="A36" r:id="rId22"/>
    <hyperlink ref="A37" r:id="rId23"/>
    <hyperlink ref="A40" r:id="rId24"/>
    <hyperlink ref="A41" r:id="rId25"/>
    <hyperlink ref="A42" r:id="rId26"/>
    <hyperlink ref="A43" r:id="rId27"/>
    <hyperlink ref="A44" r:id="rId28"/>
    <hyperlink ref="A47" r:id="rId29"/>
    <hyperlink ref="A48" r:id="rId30"/>
    <hyperlink ref="A49" r:id="rId31"/>
    <hyperlink ref="A50" r:id="rId32"/>
    <hyperlink ref="A51" r:id="rId33"/>
    <hyperlink ref="A52" r:id="rId34"/>
    <hyperlink ref="A55" r:id="rId35"/>
    <hyperlink ref="A56" r:id="rId36"/>
    <hyperlink ref="A63" r:id="rId37"/>
    <hyperlink ref="A64" r:id="rId38"/>
    <hyperlink ref="A65" r:id="rId39"/>
    <hyperlink ref="A66" r:id="rId40"/>
    <hyperlink ref="A67" r:id="rId41"/>
    <hyperlink ref="A68" r:id="rId42"/>
    <hyperlink ref="A69:A71" r:id="rId43" display="https://monobloktesla.ru/info/m27b.php"/>
    <hyperlink ref="A81" r:id="rId44"/>
    <hyperlink ref="A82" r:id="rId45"/>
    <hyperlink ref="A83" r:id="rId46"/>
    <hyperlink ref="A84" r:id="rId47"/>
    <hyperlink ref="A85" r:id="rId48"/>
    <hyperlink ref="A59" r:id="rId49" location="wtware"/>
    <hyperlink ref="A60" r:id="rId50" location="wtware"/>
    <hyperlink ref="A69" r:id="rId51"/>
    <hyperlink ref="A71" r:id="rId52"/>
    <hyperlink ref="A70" r:id="rId53"/>
    <hyperlink ref="A74" r:id="rId54"/>
    <hyperlink ref="A75" r:id="rId55"/>
    <hyperlink ref="A76" r:id="rId56"/>
    <hyperlink ref="A77" r:id="rId57"/>
    <hyperlink ref="A78" r:id="rId58"/>
    <hyperlink ref="A88" r:id="rId59"/>
    <hyperlink ref="A90" r:id="rId60"/>
    <hyperlink ref="A92" r:id="rId61"/>
    <hyperlink ref="A94" r:id="rId62"/>
    <hyperlink ref="A96" r:id="rId63"/>
    <hyperlink ref="A98" r:id="rId64"/>
    <hyperlink ref="A100" r:id="rId65"/>
    <hyperlink ref="A89" r:id="rId66"/>
    <hyperlink ref="A91" r:id="rId67"/>
    <hyperlink ref="A93" r:id="rId68"/>
    <hyperlink ref="A95" r:id="rId69"/>
    <hyperlink ref="A97" r:id="rId70"/>
    <hyperlink ref="A99" r:id="rId71"/>
    <hyperlink ref="A103" r:id="rId72"/>
    <hyperlink ref="A105" r:id="rId73"/>
    <hyperlink ref="A107" r:id="rId74"/>
    <hyperlink ref="A109" r:id="rId75"/>
    <hyperlink ref="A111" r:id="rId76"/>
    <hyperlink ref="A113" r:id="rId77"/>
    <hyperlink ref="A115" r:id="rId78"/>
    <hyperlink ref="A104" r:id="rId79"/>
    <hyperlink ref="A106" r:id="rId80"/>
    <hyperlink ref="A108" r:id="rId81"/>
    <hyperlink ref="A110" r:id="rId82"/>
    <hyperlink ref="A112" r:id="rId83"/>
    <hyperlink ref="A114" r:id="rId84"/>
    <hyperlink ref="A118" r:id="rId85"/>
    <hyperlink ref="A119" r:id="rId86"/>
    <hyperlink ref="A120" r:id="rId87"/>
    <hyperlink ref="A121" r:id="rId88"/>
    <hyperlink ref="A122" r:id="rId89"/>
    <hyperlink ref="A123" r:id="rId90"/>
    <hyperlink ref="A125" r:id="rId91"/>
    <hyperlink ref="A126" r:id="rId92"/>
    <hyperlink ref="A127" r:id="rId93"/>
    <hyperlink ref="A128" r:id="rId94"/>
    <hyperlink ref="A129" r:id="rId95"/>
    <hyperlink ref="A130" r:id="rId96"/>
    <hyperlink ref="A132" r:id="rId97"/>
    <hyperlink ref="A133" r:id="rId98"/>
    <hyperlink ref="A134" r:id="rId99"/>
    <hyperlink ref="A136" r:id="rId100"/>
    <hyperlink ref="A137" r:id="rId101"/>
    <hyperlink ref="A140" r:id="rId102"/>
    <hyperlink ref="A141" r:id="rId103"/>
    <hyperlink ref="A139" r:id="rId104"/>
    <hyperlink ref="A148" r:id="rId105"/>
    <hyperlink ref="A149" r:id="rId106"/>
    <hyperlink ref="A144" r:id="rId107"/>
    <hyperlink ref="A145" r:id="rId108"/>
    <hyperlink ref="A135" r:id="rId109"/>
    <hyperlink ref="A142" r:id="rId110"/>
  </hyperlinks>
  <pageMargins left="0.7" right="0.7" top="0.75" bottom="0.75" header="0.3" footer="0.3"/>
  <pageSetup paperSize="9" orientation="portrait" r:id="rId111"/>
  <drawing r:id="rId1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ТЕСЛА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2024-03-04T07:45:57Z</dcterms:modified>
</cp:coreProperties>
</file>